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D0718E8-DCC0-457D-B182-7B8B986262A5}" xr6:coauthVersionLast="47" xr6:coauthVersionMax="47" xr10:uidLastSave="{00000000-0000-0000-0000-000000000000}"/>
  <bookViews>
    <workbookView xWindow="-120" yWindow="-120" windowWidth="29040" windowHeight="15720" tabRatio="806" firstSheet="1" activeTab="1" xr2:uid="{00000000-000D-0000-FFFF-FFFF00000000}"/>
  </bookViews>
  <sheets>
    <sheet name="JTO Curriculum" sheetId="15" state="hidden" r:id="rId1"/>
    <sheet name="WK_Cal Ind Jan-April" sheetId="36" r:id="rId2"/>
    <sheet name="ITS-2023" sheetId="5" state="hidden" r:id="rId3"/>
    <sheet name="ITS Curriculum-2021" sheetId="18" state="hidden" r:id="rId4"/>
    <sheet name="ITS-2023 Sch" sheetId="20" state="hidden" r:id="rId5"/>
    <sheet name="Sheet1 (2)" sheetId="14" state="hidden" r:id="rId6"/>
    <sheet name="JTO 2023" sheetId="6" state="hidden" r:id="rId7"/>
  </sheets>
  <definedNames>
    <definedName name="ExternalData_1" localSheetId="6">'JTO 2023'!#REF!</definedName>
    <definedName name="_xlnm.Print_Area" localSheetId="1">'WK_Cal Ind Jan-April'!$A$1:$L$29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ITS21-22_c31e72c0-0bd9-47b9-895b-1b22541699c1" name="ITS21-22" connection="Query - ITS21-22"/>
          <x15:modelTable id="JTO22_56786905-3cfe-40d0-ba87-8211fbc4e247" name="JTO22" connection="Query - JTO22"/>
          <x15:modelTable id="ITS2023_aaacd28a-c3c0-4f4c-9f7f-72d9b95430d0" name="ITS2023" connection="Query - ITS2023"/>
          <x15:modelTable id="JTO2023_cc0895c4-c077-4af0-8c9e-8e7370908033" name="JTO2023" connection="Query - JTO2023"/>
          <x15:modelTable id="INS-Ws_2527bae5-d8ad-47b8-b14b-48c2a0eb61af" name="INS-Ws" connection="Query - INS-W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6" l="1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E60" i="20" l="1"/>
  <c r="E60" i="18"/>
  <c r="F26" i="6"/>
  <c r="H48" i="5"/>
  <c r="C27" i="15"/>
  <c r="A4" i="14"/>
  <c r="A5" i="14" s="1"/>
  <c r="A6" i="14" s="1"/>
  <c r="B3" i="14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H2" i="6"/>
  <c r="G3" i="6" s="1"/>
  <c r="H3" i="6" s="1"/>
  <c r="G4" i="6" s="1"/>
  <c r="H4" i="6" s="1"/>
  <c r="G5" i="6" s="1"/>
  <c r="J2" i="5"/>
  <c r="I3" i="5" s="1"/>
  <c r="J3" i="5" s="1"/>
  <c r="D3" i="14" l="1"/>
  <c r="H5" i="6"/>
  <c r="A7" i="14"/>
  <c r="D6" i="14"/>
  <c r="D4" i="14"/>
  <c r="D5" i="14"/>
  <c r="I4" i="5"/>
  <c r="J4" i="5" s="1"/>
  <c r="G6" i="6" l="1"/>
  <c r="H6" i="6" s="1"/>
  <c r="I5" i="5"/>
  <c r="J5" i="5" s="1"/>
  <c r="A8" i="14"/>
  <c r="D7" i="14"/>
  <c r="G7" i="6" l="1"/>
  <c r="H7" i="6" s="1"/>
  <c r="G8" i="6" s="1"/>
  <c r="H8" i="6" s="1"/>
  <c r="I6" i="5"/>
  <c r="J6" i="5" s="1"/>
  <c r="A9" i="14"/>
  <c r="D8" i="14"/>
  <c r="G9" i="6" l="1"/>
  <c r="H9" i="6" s="1"/>
  <c r="G10" i="6" s="1"/>
  <c r="I7" i="5"/>
  <c r="J7" i="5" s="1"/>
  <c r="D9" i="14"/>
  <c r="A10" i="14"/>
  <c r="I8" i="5" l="1"/>
  <c r="J8" i="5" s="1"/>
  <c r="A11" i="14"/>
  <c r="D10" i="14"/>
  <c r="I9" i="5" l="1"/>
  <c r="J9" i="5" s="1"/>
  <c r="I10" i="5" s="1"/>
  <c r="A12" i="14"/>
  <c r="D11" i="14"/>
  <c r="J10" i="5" l="1"/>
  <c r="A13" i="14"/>
  <c r="D12" i="14"/>
  <c r="I11" i="5" l="1"/>
  <c r="J11" i="5" s="1"/>
  <c r="I12" i="5" s="1"/>
  <c r="J12" i="5" s="1"/>
  <c r="I13" i="5" s="1"/>
  <c r="J13" i="5" s="1"/>
  <c r="I14" i="5" s="1"/>
  <c r="J14" i="5" s="1"/>
  <c r="I15" i="5" s="1"/>
  <c r="J15" i="5" s="1"/>
  <c r="I16" i="5" s="1"/>
  <c r="J16" i="5" s="1"/>
  <c r="I17" i="5" s="1"/>
  <c r="J17" i="5" s="1"/>
  <c r="A14" i="14"/>
  <c r="D13" i="14"/>
  <c r="A15" i="14" l="1"/>
  <c r="D14" i="14"/>
  <c r="I18" i="5" l="1"/>
  <c r="J18" i="5" s="1"/>
  <c r="A16" i="14"/>
  <c r="D15" i="14"/>
  <c r="I19" i="5" l="1"/>
  <c r="J19" i="5" s="1"/>
  <c r="D16" i="14"/>
  <c r="A17" i="14"/>
  <c r="I20" i="5" l="1"/>
  <c r="J20" i="5" s="1"/>
  <c r="A18" i="14"/>
  <c r="D17" i="14"/>
  <c r="I21" i="5" l="1"/>
  <c r="A19" i="14"/>
  <c r="D18" i="14"/>
  <c r="J21" i="5" l="1"/>
  <c r="I22" i="5" s="1"/>
  <c r="A20" i="14"/>
  <c r="D19" i="14"/>
  <c r="J22" i="5" l="1"/>
  <c r="I23" i="5" s="1"/>
  <c r="A21" i="14"/>
  <c r="D20" i="14"/>
  <c r="J23" i="5" l="1"/>
  <c r="I24" i="5" s="1"/>
  <c r="J24" i="5" s="1"/>
  <c r="D21" i="14"/>
  <c r="A22" i="14"/>
  <c r="I25" i="5" l="1"/>
  <c r="J25" i="5" s="1"/>
  <c r="D22" i="14"/>
  <c r="A23" i="14"/>
  <c r="I26" i="5" l="1"/>
  <c r="J26" i="5" s="1"/>
  <c r="A24" i="14"/>
  <c r="D23" i="14"/>
  <c r="I27" i="5" l="1"/>
  <c r="J27" i="5" s="1"/>
  <c r="A25" i="14"/>
  <c r="D24" i="14"/>
  <c r="I28" i="5" l="1"/>
  <c r="J28" i="5" s="1"/>
  <c r="H10" i="6"/>
  <c r="G11" i="6" s="1"/>
  <c r="A26" i="14"/>
  <c r="D25" i="14"/>
  <c r="A27" i="14" l="1"/>
  <c r="D26" i="14"/>
  <c r="A28" i="14" l="1"/>
  <c r="D27" i="14"/>
  <c r="H11" i="6" l="1"/>
  <c r="A29" i="14"/>
  <c r="D28" i="14"/>
  <c r="G12" i="6" l="1"/>
  <c r="H12" i="6" s="1"/>
  <c r="D29" i="14"/>
  <c r="A30" i="14"/>
  <c r="G13" i="6" l="1"/>
  <c r="H13" i="6" s="1"/>
  <c r="I29" i="5"/>
  <c r="J29" i="5" s="1"/>
  <c r="D30" i="14"/>
  <c r="A31" i="14"/>
  <c r="G14" i="6" l="1"/>
  <c r="H14" i="6" s="1"/>
  <c r="G15" i="6" s="1"/>
  <c r="H15" i="6" s="1"/>
  <c r="G16" i="6" s="1"/>
  <c r="H16" i="6" s="1"/>
  <c r="G17" i="6" s="1"/>
  <c r="I30" i="5"/>
  <c r="J30" i="5" s="1"/>
  <c r="A32" i="14"/>
  <c r="D31" i="14"/>
  <c r="D32" i="14" l="1"/>
  <c r="A33" i="14"/>
  <c r="H17" i="6"/>
  <c r="G18" i="6" s="1"/>
  <c r="I31" i="5"/>
  <c r="J31" i="5" s="1"/>
  <c r="A34" i="14" l="1"/>
  <c r="D33" i="14"/>
  <c r="H18" i="6"/>
  <c r="G19" i="6" s="1"/>
  <c r="I32" i="5"/>
  <c r="J32" i="5" s="1"/>
  <c r="A35" i="14" l="1"/>
  <c r="D34" i="14"/>
  <c r="H19" i="6"/>
  <c r="G20" i="6" s="1"/>
  <c r="I33" i="5"/>
  <c r="J33" i="5" s="1"/>
  <c r="A36" i="14" l="1"/>
  <c r="D35" i="14"/>
  <c r="H20" i="6"/>
  <c r="G21" i="6" s="1"/>
  <c r="A37" i="14" l="1"/>
  <c r="D36" i="14"/>
  <c r="I34" i="5"/>
  <c r="J34" i="5" s="1"/>
  <c r="A38" i="14" l="1"/>
  <c r="D37" i="14"/>
  <c r="I35" i="5"/>
  <c r="J35" i="5" s="1"/>
  <c r="A39" i="14" l="1"/>
  <c r="D38" i="14"/>
  <c r="I36" i="5"/>
  <c r="J36" i="5" s="1"/>
  <c r="H21" i="6"/>
  <c r="G22" i="6" s="1"/>
  <c r="A40" i="14" l="1"/>
  <c r="D39" i="14"/>
  <c r="I37" i="5"/>
  <c r="J37" i="5" s="1"/>
  <c r="H22" i="6"/>
  <c r="G23" i="6" s="1"/>
  <c r="A41" i="14" l="1"/>
  <c r="D40" i="14"/>
  <c r="I38" i="5"/>
  <c r="J38" i="5" s="1"/>
  <c r="H23" i="6"/>
  <c r="G24" i="6" s="1"/>
  <c r="A42" i="14" l="1"/>
  <c r="D41" i="14"/>
  <c r="I39" i="5"/>
  <c r="J39" i="5" s="1"/>
  <c r="H24" i="6"/>
  <c r="G25" i="6" s="1"/>
  <c r="A43" i="14" l="1"/>
  <c r="D42" i="14"/>
  <c r="I40" i="5"/>
  <c r="J40" i="5" s="1"/>
  <c r="H25" i="6"/>
  <c r="A44" i="14" l="1"/>
  <c r="D43" i="14"/>
  <c r="I41" i="5"/>
  <c r="A45" i="14" l="1"/>
  <c r="D44" i="14"/>
  <c r="J41" i="5"/>
  <c r="I42" i="5" s="1"/>
  <c r="A46" i="14" l="1"/>
  <c r="D45" i="14"/>
  <c r="J42" i="5"/>
  <c r="I43" i="5" s="1"/>
  <c r="A47" i="14" l="1"/>
  <c r="D46" i="14"/>
  <c r="J43" i="5"/>
  <c r="I44" i="5" s="1"/>
  <c r="A48" i="14" l="1"/>
  <c r="D47" i="14"/>
  <c r="J44" i="5"/>
  <c r="I45" i="5" s="1"/>
  <c r="A49" i="14" l="1"/>
  <c r="D48" i="14"/>
  <c r="J45" i="5"/>
  <c r="I46" i="5" s="1"/>
  <c r="A50" i="14" l="1"/>
  <c r="D49" i="14"/>
  <c r="J46" i="5"/>
  <c r="I47" i="5" s="1"/>
  <c r="J47" i="5" s="1"/>
  <c r="A51" i="14" l="1"/>
  <c r="D50" i="14"/>
  <c r="A52" i="14" l="1"/>
  <c r="D51" i="14"/>
  <c r="A53" i="14" l="1"/>
  <c r="D52" i="14"/>
  <c r="A54" i="14" l="1"/>
  <c r="D53" i="14"/>
  <c r="D54" i="14" l="1"/>
  <c r="A55" i="14"/>
  <c r="A56" i="14" l="1"/>
  <c r="D55" i="14"/>
  <c r="A57" i="14" l="1"/>
  <c r="D56" i="14"/>
  <c r="A58" i="14" l="1"/>
  <c r="D57" i="14"/>
  <c r="A59" i="14" l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D58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44E0ED-C3BC-42BE-941B-DF06A1BB8F83}" keepAlive="1" name="Query - Append1" description="Connection to the 'Append1' query in the workbook." type="5" refreshedVersion="8" background="1" saveData="1">
    <dbPr connection="Provider=Microsoft.Mashup.OleDb.1;Data Source=$Workbook$;Location=Append1;Extended Properties=&quot;&quot;" command="SELECT * FROM [Append1]"/>
  </connection>
  <connection id="2" xr16:uid="{BD96AC51-2E2E-4B78-8D79-CA15DF6F85A7}" keepAlive="1" name="Query - Append1 (2)" description="Connection to the 'Append1 (2)' query in the workbook." type="5" refreshedVersion="8" background="1" saveData="1">
    <dbPr connection="Provider=Microsoft.Mashup.OleDb.1;Data Source=$Workbook$;Location=&quot;Append1 (2)&quot;;Extended Properties=&quot;&quot;" command="SELECT * FROM [Append1 (2)]"/>
  </connection>
  <connection id="3" xr16:uid="{FE569D86-C145-4828-A7CD-4BB5CF8CB84E}" name="Query - INS-Ws" description="Connection to the 'INS-Ws' query in the workbook." type="100" refreshedVersion="8" minRefreshableVersion="5">
    <extLst>
      <ext xmlns:x15="http://schemas.microsoft.com/office/spreadsheetml/2010/11/main" uri="{DE250136-89BD-433C-8126-D09CA5730AF9}">
        <x15:connection id="4a52f7fe-2dcb-47ae-9af1-89811cf1a3b0"/>
      </ext>
    </extLst>
  </connection>
  <connection id="4" xr16:uid="{0B6597A3-15A3-4BA0-8BB2-ECCA34C6E4D1}" name="Query - ITS2023" description="Connection to the 'ITS2023' query in the workbook." type="100" refreshedVersion="8" minRefreshableVersion="5">
    <extLst>
      <ext xmlns:x15="http://schemas.microsoft.com/office/spreadsheetml/2010/11/main" uri="{DE250136-89BD-433C-8126-D09CA5730AF9}">
        <x15:connection id="adfb1cb1-a34e-4e85-8700-aa1644a29eb1"/>
      </ext>
    </extLst>
  </connection>
  <connection id="5" xr16:uid="{258F323A-252E-45B5-A0D1-B326107229FE}" name="Query - ITS21-22" description="Connection to the 'ITS21-22' query in the workbook." type="100" refreshedVersion="8" minRefreshableVersion="5">
    <extLst>
      <ext xmlns:x15="http://schemas.microsoft.com/office/spreadsheetml/2010/11/main" uri="{DE250136-89BD-433C-8126-D09CA5730AF9}">
        <x15:connection id="fbefcf9c-f46c-486a-9bdf-7fa3f9334541"/>
      </ext>
    </extLst>
  </connection>
  <connection id="6" xr16:uid="{C818C20A-D699-46FB-99EF-190F2054176D}" name="Query - JTO2023" description="Connection to the 'JTO2023' query in the workbook." type="100" refreshedVersion="8" minRefreshableVersion="5">
    <extLst>
      <ext xmlns:x15="http://schemas.microsoft.com/office/spreadsheetml/2010/11/main" uri="{DE250136-89BD-433C-8126-D09CA5730AF9}">
        <x15:connection id="502296f8-84f4-4fbb-9832-487de2e84bd8"/>
      </ext>
    </extLst>
  </connection>
  <connection id="7" xr16:uid="{56EEAB56-1959-4C88-AB00-C99D47D972C8}" name="Query - JTO22" description="Connection to the 'JTO22' query in the workbook." type="100" refreshedVersion="8" minRefreshableVersion="5">
    <extLst>
      <ext xmlns:x15="http://schemas.microsoft.com/office/spreadsheetml/2010/11/main" uri="{DE250136-89BD-433C-8126-D09CA5730AF9}">
        <x15:connection id="197992ba-5a7d-410f-8013-565c58dbc837"/>
      </ext>
    </extLst>
  </connection>
  <connection id="8" xr16:uid="{7CAC1D83-844E-4723-8B49-0CB715046109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<sst xmlns="http://schemas.openxmlformats.org/spreadsheetml/2006/main" count="778" uniqueCount="358">
  <si>
    <t>SN</t>
  </si>
  <si>
    <t>CourseName</t>
  </si>
  <si>
    <t>Batch</t>
  </si>
  <si>
    <t>Type</t>
  </si>
  <si>
    <t>Division</t>
  </si>
  <si>
    <t>Dur( W)</t>
  </si>
  <si>
    <t>Start Date</t>
  </si>
  <si>
    <t>End date</t>
  </si>
  <si>
    <t>A&amp;MM</t>
  </si>
  <si>
    <t>1.2Administrative Rules</t>
  </si>
  <si>
    <t>ITS 2023</t>
  </si>
  <si>
    <t>IND</t>
  </si>
  <si>
    <t>Attachment to Parliament</t>
  </si>
  <si>
    <t>LSA Functions</t>
  </si>
  <si>
    <t>Parliament/SC/Other Org Visit</t>
  </si>
  <si>
    <t>JTO-2023</t>
  </si>
  <si>
    <t>Admin</t>
  </si>
  <si>
    <t xml:space="preserve">Ethics and  Soft Skill </t>
  </si>
  <si>
    <t>ESTT</t>
  </si>
  <si>
    <t>1.3 Establishment</t>
  </si>
  <si>
    <t>Office Procedure and Administration</t>
  </si>
  <si>
    <t>Estt</t>
  </si>
  <si>
    <t>1.4Vigilance and Disciplinary Proceedings</t>
  </si>
  <si>
    <t>ICT</t>
  </si>
  <si>
    <t>Data Communication</t>
  </si>
  <si>
    <t>INS</t>
  </si>
  <si>
    <t>Data Services</t>
  </si>
  <si>
    <t>Information Security Management System</t>
  </si>
  <si>
    <t xml:space="preserve">Data Communications </t>
  </si>
  <si>
    <t>ICT Tools: MS Office</t>
  </si>
  <si>
    <t>ICT Tools: Database Management</t>
  </si>
  <si>
    <t xml:space="preserve">Emerging Technologies in ICT Domain </t>
  </si>
  <si>
    <t xml:space="preserve">Telecom Infrastructure </t>
  </si>
  <si>
    <t>IM</t>
  </si>
  <si>
    <t>Class Room Training</t>
  </si>
  <si>
    <t>Presentation &amp; Evaluation</t>
  </si>
  <si>
    <t>Big Data Analytics</t>
  </si>
  <si>
    <t>Cloud Computing</t>
  </si>
  <si>
    <t>AI/ML</t>
  </si>
  <si>
    <t>AR/VR/XR</t>
  </si>
  <si>
    <t>Generative AI</t>
  </si>
  <si>
    <t>Advance communication in IoT</t>
  </si>
  <si>
    <t>Quantum Communication and Technologies</t>
  </si>
  <si>
    <t>LSA (Ph-I) &amp; BSNL</t>
  </si>
  <si>
    <t xml:space="preserve">DoT HQ </t>
  </si>
  <si>
    <t>OJT LSA(Ph-II)</t>
  </si>
  <si>
    <t>NCCS</t>
  </si>
  <si>
    <t>Common Induction Training</t>
  </si>
  <si>
    <t>Manjor telecom installations, telecom industries and LSA</t>
  </si>
  <si>
    <t>C-DoT, TEC &amp; TRAI</t>
  </si>
  <si>
    <t xml:space="preserve">Topics &amp; pedagogy shall be decided by DG NTIPRIT as per latest trends and developments </t>
  </si>
  <si>
    <t>Valedictory &amp; Project Report submission and Presentation</t>
  </si>
  <si>
    <t>Attachment to TRAI</t>
  </si>
  <si>
    <t>Joining time before FA and OJT</t>
  </si>
  <si>
    <t>Orientation Programme</t>
  </si>
  <si>
    <t>Attachment with ITU- Geneva</t>
  </si>
  <si>
    <t>Attachment with APT-Bangkok</t>
  </si>
  <si>
    <t xml:space="preserve">Advanced Course in Cyber Security </t>
  </si>
  <si>
    <t>TS &amp; PR</t>
  </si>
  <si>
    <t>Lawful Interception and Monitoring</t>
  </si>
  <si>
    <t xml:space="preserve">Licensing Functions </t>
  </si>
  <si>
    <t>Standardization, Testing and Certification functions in Telecom( ***GR , IRadded)</t>
  </si>
  <si>
    <t>TS&amp;PR</t>
  </si>
  <si>
    <t>Regulation in ICT domain</t>
  </si>
  <si>
    <t>Licensing and Regulation</t>
  </si>
  <si>
    <t>Network and Cyber  Security</t>
  </si>
  <si>
    <t>PSTN and NGN</t>
  </si>
  <si>
    <t>Tx &amp; NGS</t>
  </si>
  <si>
    <t xml:space="preserve">Optical Communications </t>
  </si>
  <si>
    <t xml:space="preserve">Radio and Satellite Communication </t>
  </si>
  <si>
    <t>Network Planning and Dimensioning</t>
  </si>
  <si>
    <t>USO &amp; Implementation</t>
  </si>
  <si>
    <t xml:space="preserve">Finance Module  for Non Finance Officers </t>
  </si>
  <si>
    <t>TX&amp;NGS</t>
  </si>
  <si>
    <t>Study visit to Smart City Mission and in other Central line ministries for study of best ICT Practices</t>
  </si>
  <si>
    <t xml:space="preserve">Fundamentals of Digital Communication Technologies </t>
  </si>
  <si>
    <t>Carrier Services</t>
  </si>
  <si>
    <t>WA</t>
  </si>
  <si>
    <t>Access Services</t>
  </si>
  <si>
    <t xml:space="preserve">Concepts of Mobile Communications </t>
  </si>
  <si>
    <t>Standardization and Testing</t>
  </si>
  <si>
    <t>Big LSA</t>
  </si>
  <si>
    <t>Tenure LSA</t>
  </si>
  <si>
    <t>Trekking Trip</t>
  </si>
  <si>
    <t>Online Role based Training</t>
  </si>
  <si>
    <t>Trg</t>
  </si>
  <si>
    <t>Attachement BSNL</t>
  </si>
  <si>
    <t xml:space="preserve">Attachement DoT HQ </t>
  </si>
  <si>
    <t>Deputation to DoT HQ for WTSA/IMC 2024</t>
  </si>
  <si>
    <t>Administrative Rules</t>
  </si>
  <si>
    <t>Establishment</t>
  </si>
  <si>
    <t>ITS-2021</t>
  </si>
  <si>
    <t>ITS-2022</t>
  </si>
  <si>
    <t>ITS-2023</t>
  </si>
  <si>
    <t>Sept</t>
  </si>
  <si>
    <t>Oct</t>
  </si>
  <si>
    <t>Nov</t>
  </si>
  <si>
    <t>Dec</t>
  </si>
  <si>
    <t>Jan</t>
  </si>
  <si>
    <t>Office procedure</t>
  </si>
  <si>
    <t>WTSA</t>
  </si>
  <si>
    <t>Advanced Mobile Communication</t>
  </si>
  <si>
    <t>Month</t>
  </si>
  <si>
    <t>Date</t>
  </si>
  <si>
    <r>
      <t xml:space="preserve">TRAI </t>
    </r>
    <r>
      <rPr>
        <sz val="11"/>
        <color theme="1"/>
        <rFont val="Calibri"/>
        <family val="2"/>
        <scheme val="minor"/>
      </rPr>
      <t>(Trg)</t>
    </r>
  </si>
  <si>
    <r>
      <t xml:space="preserve">Orientation </t>
    </r>
    <r>
      <rPr>
        <sz val="11"/>
        <color theme="1"/>
        <rFont val="Calibri"/>
        <family val="2"/>
        <scheme val="minor"/>
      </rPr>
      <t>(Trg)</t>
    </r>
  </si>
  <si>
    <r>
      <t xml:space="preserve">USOF </t>
    </r>
    <r>
      <rPr>
        <sz val="11"/>
        <color theme="1"/>
        <rFont val="Calibri"/>
        <family val="2"/>
        <scheme val="minor"/>
      </rPr>
      <t>(TX&amp;NGS)</t>
    </r>
  </si>
  <si>
    <r>
      <t xml:space="preserve">Exam &amp; valediction </t>
    </r>
    <r>
      <rPr>
        <sz val="11"/>
        <color theme="1"/>
        <rFont val="Calibri"/>
        <family val="2"/>
        <scheme val="minor"/>
      </rPr>
      <t>( Trg)</t>
    </r>
  </si>
  <si>
    <r>
      <t xml:space="preserve">Regulation in ICT Domain </t>
    </r>
    <r>
      <rPr>
        <sz val="11"/>
        <color theme="1"/>
        <rFont val="Calibri"/>
        <family val="2"/>
        <scheme val="minor"/>
      </rPr>
      <t>(TS&amp;PR)</t>
    </r>
  </si>
  <si>
    <r>
      <t xml:space="preserve">Inducton Training Calendar 2024 </t>
    </r>
    <r>
      <rPr>
        <sz val="18"/>
        <color rgb="FFFF0000"/>
        <rFont val="Calibri"/>
        <family val="2"/>
        <scheme val="minor"/>
      </rPr>
      <t>( Sept.-Dec. 24)</t>
    </r>
    <r>
      <rPr>
        <sz val="18"/>
        <color theme="1"/>
        <rFont val="Calibri"/>
        <family val="2"/>
        <scheme val="minor"/>
      </rPr>
      <t xml:space="preserve"> Draft</t>
    </r>
  </si>
  <si>
    <r>
      <t>Administrative Rule</t>
    </r>
    <r>
      <rPr>
        <sz val="11"/>
        <color theme="1"/>
        <rFont val="Calibri"/>
        <family val="2"/>
        <scheme val="minor"/>
      </rPr>
      <t xml:space="preserve"> ( admin)</t>
    </r>
  </si>
  <si>
    <r>
      <t xml:space="preserve">Parliament </t>
    </r>
    <r>
      <rPr>
        <sz val="11"/>
        <color theme="1"/>
        <rFont val="Calibri"/>
        <family val="2"/>
        <scheme val="minor"/>
      </rPr>
      <t>( admin)</t>
    </r>
  </si>
  <si>
    <r>
      <t xml:space="preserve">Procurement of Goods &amp; Services </t>
    </r>
    <r>
      <rPr>
        <sz val="11"/>
        <color theme="1"/>
        <rFont val="Calibri"/>
        <family val="2"/>
        <scheme val="minor"/>
      </rPr>
      <t xml:space="preserve">(admin) </t>
    </r>
  </si>
  <si>
    <r>
      <t xml:space="preserve">Office Procedure &amp; Noting &amp; Drafting </t>
    </r>
    <r>
      <rPr>
        <sz val="11"/>
        <color theme="1"/>
        <rFont val="Calibri"/>
        <family val="2"/>
        <scheme val="minor"/>
      </rPr>
      <t xml:space="preserve">(admin) </t>
    </r>
  </si>
  <si>
    <r>
      <t xml:space="preserve">Hindi </t>
    </r>
    <r>
      <rPr>
        <sz val="11"/>
        <color theme="1"/>
        <rFont val="Calibri"/>
        <family val="2"/>
        <scheme val="minor"/>
      </rPr>
      <t>(Estt.)</t>
    </r>
  </si>
  <si>
    <r>
      <t xml:space="preserve">Ethics &amp; Soft Skill 
</t>
    </r>
    <r>
      <rPr>
        <sz val="11"/>
        <color theme="1"/>
        <rFont val="Calibri"/>
        <family val="2"/>
        <scheme val="minor"/>
      </rPr>
      <t xml:space="preserve">(admin) </t>
    </r>
  </si>
  <si>
    <r>
      <t xml:space="preserve">Capacity Building </t>
    </r>
    <r>
      <rPr>
        <sz val="11"/>
        <color theme="1"/>
        <rFont val="Calibri"/>
        <family val="2"/>
        <scheme val="minor"/>
      </rPr>
      <t>(IICA)</t>
    </r>
  </si>
  <si>
    <t>Fundamental of Digital Comm (TX&amp;NGS)</t>
  </si>
  <si>
    <t>Mar</t>
  </si>
  <si>
    <t>Feb</t>
  </si>
  <si>
    <t>XX</t>
  </si>
  <si>
    <t>NCA</t>
  </si>
  <si>
    <t>IITK</t>
  </si>
  <si>
    <t>IIMB</t>
  </si>
  <si>
    <t>Vigilance and Disciplinary Proceedings</t>
  </si>
  <si>
    <t xml:space="preserve">Procurement of Goods and Services </t>
  </si>
  <si>
    <t xml:space="preserve">Office Procedures and Noting&amp; Drafting </t>
  </si>
  <si>
    <t>Hindi Raj Bhasha</t>
  </si>
  <si>
    <t>S. No</t>
  </si>
  <si>
    <t>Name of Module</t>
  </si>
  <si>
    <t>Duration</t>
  </si>
  <si>
    <t>Remarks</t>
  </si>
  <si>
    <t>1.  </t>
  </si>
  <si>
    <t>Orientation</t>
  </si>
  <si>
    <t>2.  </t>
  </si>
  <si>
    <t>Office Procedures &amp; Administration</t>
  </si>
  <si>
    <t>3.  </t>
  </si>
  <si>
    <t>Establishment Rules</t>
  </si>
  <si>
    <t>4.  </t>
  </si>
  <si>
    <t>Fundamentals of Digital Communications Technologies</t>
  </si>
  <si>
    <t>5.  </t>
  </si>
  <si>
    <t>Licensing &amp; Regulation</t>
  </si>
  <si>
    <t>6.  </t>
  </si>
  <si>
    <t>7.  </t>
  </si>
  <si>
    <t>Telecom Networks &amp; Technologies- Access Services</t>
  </si>
  <si>
    <t>8.  </t>
  </si>
  <si>
    <t>Telecom Networks &amp; Technologies- Data Services</t>
  </si>
  <si>
    <t>9.  </t>
  </si>
  <si>
    <t>Telecom Network &amp; Technologies- Carrier Services</t>
  </si>
  <si>
    <t>10.  </t>
  </si>
  <si>
    <t>Standards &amp; Testing</t>
  </si>
  <si>
    <t>11.  </t>
  </si>
  <si>
    <t>Field Attachment -DoT HQ</t>
  </si>
  <si>
    <t>12.  </t>
  </si>
  <si>
    <t>Information Security Management System &amp; Emerging Technologies</t>
  </si>
  <si>
    <t>13.  </t>
  </si>
  <si>
    <t>14.  </t>
  </si>
  <si>
    <t>Network &amp; Cyber Security</t>
  </si>
  <si>
    <t>15.  </t>
  </si>
  <si>
    <t>Field Attachment -BSNL</t>
  </si>
  <si>
    <t>16.  </t>
  </si>
  <si>
    <t>Field Attachment Big LSAs</t>
  </si>
  <si>
    <t>17.  </t>
  </si>
  <si>
    <t>Ethics &amp; Soft Skills</t>
  </si>
  <si>
    <t>18.  </t>
  </si>
  <si>
    <t>Field Attachment Tenure LSAs</t>
  </si>
  <si>
    <t>22. </t>
  </si>
  <si>
    <t>Project work, Experience sharing &amp; Valediction</t>
  </si>
  <si>
    <t>23. </t>
  </si>
  <si>
    <t>Total Duration</t>
  </si>
  <si>
    <t>File Sent : 14-03/2022-NTI.Trg  ( As on 3-10-2023)</t>
  </si>
  <si>
    <t>Noting and Drafting  </t>
  </si>
  <si>
    <t>Finance for Non-Finance officers  </t>
  </si>
  <si>
    <t>Service Compliance </t>
  </si>
  <si>
    <r>
      <t>Noting and Drafting </t>
    </r>
    <r>
      <rPr>
        <sz val="12"/>
        <color rgb="FF333333"/>
        <rFont val="Times New Roman"/>
        <family val="1"/>
      </rPr>
      <t> </t>
    </r>
  </si>
  <si>
    <r>
      <t>Finance for Non-Finance officers </t>
    </r>
    <r>
      <rPr>
        <sz val="12"/>
        <color rgb="FF333333"/>
        <rFont val="Times New Roman"/>
        <family val="1"/>
      </rPr>
      <t> </t>
    </r>
  </si>
  <si>
    <r>
      <t>Service Compliance</t>
    </r>
    <r>
      <rPr>
        <sz val="12"/>
        <color rgb="FF333333"/>
        <rFont val="Times New Roman"/>
        <family val="1"/>
      </rPr>
      <t> </t>
    </r>
  </si>
  <si>
    <r>
      <t>Role based specialization module through IGoT or other platform (</t>
    </r>
    <r>
      <rPr>
        <i/>
        <sz val="12"/>
        <color rgb="FF333333"/>
        <rFont val="Times New Roman"/>
        <family val="1"/>
      </rPr>
      <t>Maximum One hour per day)</t>
    </r>
  </si>
  <si>
    <t>S.No.</t>
  </si>
  <si>
    <t>Topic</t>
  </si>
  <si>
    <t>Proposed Duration</t>
  </si>
  <si>
    <t>Administration and Establishment</t>
  </si>
  <si>
    <t>7 weeks</t>
  </si>
  <si>
    <t>No Change</t>
  </si>
  <si>
    <t>1.1 Orientation Programme</t>
  </si>
  <si>
    <t>1.5Procurement of Goods and Services</t>
  </si>
  <si>
    <t>1.6Office Procedures and Noting &amp; Drafting</t>
  </si>
  <si>
    <t>Foundation Course (LBSNAA/ATIs/CTIs Other reputed Management Institutions)</t>
  </si>
  <si>
    <t>15 Weeks</t>
  </si>
  <si>
    <t>Telecom &amp; Network Technologies-Phase I</t>
  </si>
  <si>
    <t>14 Weeks</t>
  </si>
  <si>
    <t>3.1 Switching Module</t>
  </si>
  <si>
    <t>PSTN Switching</t>
  </si>
  <si>
    <t>Merged</t>
  </si>
  <si>
    <t>Telecom Infrastructure</t>
  </si>
  <si>
    <t>3.2 Transmission</t>
  </si>
  <si>
    <t>3.3 Emerging Technologies in ICT Domain</t>
  </si>
  <si>
    <t>3.4 Concepts of Mobile Communications</t>
  </si>
  <si>
    <t>3.5 Advanced Mobile Communications</t>
  </si>
  <si>
    <t>      4.</t>
  </si>
  <si>
    <t>DoT  Functions</t>
  </si>
  <si>
    <t>6 Weeks</t>
  </si>
  <si>
    <t>4.1 LSA Functions</t>
  </si>
  <si>
    <t>4.2 Licensing Functions</t>
  </si>
  <si>
    <r>
      <t>To be Renamed as “</t>
    </r>
    <r>
      <rPr>
        <u/>
        <sz val="11"/>
        <color rgb="FF0000FF"/>
        <rFont val="Times New Roman"/>
        <family val="1"/>
      </rPr>
      <t>Policy Planning and legal Framework of ICT”</t>
    </r>
    <r>
      <rPr>
        <sz val="11"/>
        <color rgb="FF333333"/>
        <rFont val="Times New Roman"/>
        <family val="1"/>
      </rPr>
      <t> </t>
    </r>
  </si>
  <si>
    <t>Content Updated-Hands on Exercises related to GR, IR etc added.</t>
  </si>
  <si>
    <t>1 week</t>
  </si>
  <si>
    <t>1 Week</t>
  </si>
  <si>
    <r>
      <t>Content update</t>
    </r>
    <r>
      <rPr>
        <i/>
        <sz val="11"/>
        <color rgb="FF333333"/>
        <rFont val="Times New Roman"/>
        <family val="1"/>
      </rPr>
      <t> d</t>
    </r>
  </si>
  <si>
    <t>Dispute Settlement &amp; Competition Issues in Telecom</t>
  </si>
  <si>
    <t>Field Attachment phase-1 (Attachment to LSAs)</t>
  </si>
  <si>
    <t>4 Weeks</t>
  </si>
  <si>
    <t>Telecom &amp; Network Technologies- Phase II</t>
  </si>
  <si>
    <t>13 Weeks</t>
  </si>
  <si>
    <t>8.1Advanced Course in Cyber Security</t>
  </si>
  <si>
    <r>
      <t>Content modified and Institutes Identified</t>
    </r>
    <r>
      <rPr>
        <sz val="11"/>
        <color rgb="FF333333"/>
        <rFont val="Times New Roman"/>
        <family val="1"/>
      </rPr>
      <t> </t>
    </r>
  </si>
  <si>
    <t>8.2 Certification course on Big Data Analytics</t>
  </si>
  <si>
    <t>8.3 Introduction to International Organizations of ICT Domain</t>
  </si>
  <si>
    <t>8.4 Lawful Interception and Monitoring</t>
  </si>
  <si>
    <t>Disaster        Management</t>
  </si>
  <si>
    <t>Institute Identified-NIDM</t>
  </si>
  <si>
    <t>Study visits to Army Border areas</t>
  </si>
  <si>
    <t>North-East Study Visit</t>
  </si>
  <si>
    <t>2 weeks</t>
  </si>
  <si>
    <t>2 Week</t>
  </si>
  <si>
    <t>International Attachments (to be decided)</t>
  </si>
  <si>
    <t>Attachment to DoT HQ</t>
  </si>
  <si>
    <t>Attachment to TEC</t>
  </si>
  <si>
    <t>Attachment to C-DoT</t>
  </si>
  <si>
    <t>Finance for Non Finance Officers (1 week at NIPFP and 2weeks at NIFM)</t>
  </si>
  <si>
    <t>3 Weeks</t>
  </si>
  <si>
    <t>Field Attachment to BSNL/ MTNL</t>
  </si>
  <si>
    <t>2 Weeks</t>
  </si>
  <si>
    <t>Duration Curtailed</t>
  </si>
  <si>
    <t>Duration increased</t>
  </si>
  <si>
    <t>Hindi (Raj Bhasha)</t>
  </si>
  <si>
    <t>Capacity Building Program on Corporate Affairs</t>
  </si>
  <si>
    <t>Included on instructions from HQ</t>
  </si>
  <si>
    <t>Attachment with NCCS Bangalroe</t>
  </si>
  <si>
    <t>Total duration(in Weeks)</t>
  </si>
  <si>
    <t>104 Weeks</t>
  </si>
  <si>
    <t xml:space="preserve">Advanced Mobile Communications  </t>
  </si>
  <si>
    <t>Dur</t>
  </si>
  <si>
    <t>Induction Training curriculum of JTOs</t>
  </si>
  <si>
    <t>On Job Training(OJT)-Field Attachment Phase-2 (Attachment to LSAs)</t>
  </si>
  <si>
    <t>Public Policy Formulation, IIPA New Delhi</t>
  </si>
  <si>
    <t>Optical Communication</t>
  </si>
  <si>
    <t>Attachment to BSNL/ MTNL</t>
  </si>
  <si>
    <t>NE Visit</t>
  </si>
  <si>
    <t>Emerging Technologies in ICT Domain</t>
  </si>
  <si>
    <t xml:space="preserve">Study visit to major telecom installations, telecom industries and LSA </t>
  </si>
  <si>
    <t xml:space="preserve"> Project presentation and Valedictory</t>
  </si>
  <si>
    <t>Study Visit to Election Commission of India and MIETY</t>
  </si>
  <si>
    <t>SN( as Per Approved Cal)</t>
  </si>
  <si>
    <t>3.1.5</t>
  </si>
  <si>
    <t>3.1.3</t>
  </si>
  <si>
    <t>3.1.2</t>
  </si>
  <si>
    <t>3.2.4</t>
  </si>
  <si>
    <t>3.2.1</t>
  </si>
  <si>
    <t>3.1.1 PSTN Switching</t>
  </si>
  <si>
    <t>3.1.2Telecom Infrastructure</t>
  </si>
  <si>
    <t>3.1.3 Data Communications</t>
  </si>
  <si>
    <t>3.2.1Optical Communications</t>
  </si>
  <si>
    <t>3.2.2Satellite &amp; Radio Communication</t>
  </si>
  <si>
    <t>4.3Universal Service Obligation and Implementation</t>
  </si>
  <si>
    <t>4.4 Legal Framework of Information and Communication  Technology</t>
  </si>
  <si>
    <t>4.5 Standardization, Testing and Certification functions in Telecom</t>
  </si>
  <si>
    <t>4.6 Public Policy Formulation</t>
  </si>
  <si>
    <t>OJT</t>
  </si>
  <si>
    <t>Conducted</t>
  </si>
  <si>
    <t>Scheduled</t>
  </si>
  <si>
    <t>Satellite &amp; Radio Communication</t>
  </si>
  <si>
    <t>Concepts of Mobile Communications</t>
  </si>
  <si>
    <t xml:space="preserve"> LSA Functions</t>
  </si>
  <si>
    <t xml:space="preserve"> Licensing Functions</t>
  </si>
  <si>
    <t>Universal Service Obligation and Implementation</t>
  </si>
  <si>
    <t>Standardization, Testing and Certification functions in Telecom</t>
  </si>
  <si>
    <t>Apr</t>
  </si>
  <si>
    <t>May</t>
  </si>
  <si>
    <t>Jun</t>
  </si>
  <si>
    <t>Jul</t>
  </si>
  <si>
    <t>Aug</t>
  </si>
  <si>
    <t>Field Attachment Big LSAs ( 5 W)</t>
  </si>
  <si>
    <t>FA to OJT</t>
  </si>
  <si>
    <t>Optical Communication
(Tx &amp; NGS)</t>
  </si>
  <si>
    <t>Attachement BSNL
(Trg)</t>
  </si>
  <si>
    <t>Big Data Analytics
(ICT)</t>
  </si>
  <si>
    <t>Field Attachment Tenure LSAs
(Trg)</t>
  </si>
  <si>
    <t>Licensing and Regulation
(TS &amp; PR)</t>
  </si>
  <si>
    <t>Establishment Rule</t>
  </si>
  <si>
    <t>ISMS &amp; Emerging Technologies (TS &amp; PR)</t>
  </si>
  <si>
    <t>Role based specialization module through IGoT or other platform (Maximum One hour per day)</t>
  </si>
  <si>
    <t>Telecom Network &amp; Technologies- Carrier Services
(Tx &amp; NGS)</t>
  </si>
  <si>
    <t>Telecom Networks &amp; Technologies- Data Services ( ICT)</t>
  </si>
  <si>
    <t>Ethics &amp; Soft Skills 
(Admin)</t>
  </si>
  <si>
    <t>JTO23RL</t>
  </si>
  <si>
    <t>ITS22</t>
  </si>
  <si>
    <t>ITS23</t>
  </si>
  <si>
    <t>JTO23</t>
  </si>
  <si>
    <t>CIT</t>
  </si>
  <si>
    <t>30-3</t>
  </si>
  <si>
    <t xml:space="preserve">Advanced Course on Cyber Security  
(TS &amp; PR) </t>
  </si>
  <si>
    <t>Attachment to NCCS ( Trg)</t>
  </si>
  <si>
    <t>Study visit to ECI &amp; MEITY ( Estt.)</t>
  </si>
  <si>
    <t>Project work, Experience sharing &amp; Valediction ( Trg)</t>
  </si>
  <si>
    <t>Emerging Technologies in ICT Domain
(ICT)</t>
  </si>
  <si>
    <t>Standardization and Testing 
(ICT)</t>
  </si>
  <si>
    <t>Study visit to Smart City Mission ( TX&amp;NGS)</t>
  </si>
  <si>
    <t>Network &amp; Cyber Security 
( TS&amp;PR)</t>
  </si>
  <si>
    <t>NFSU**
( Batch-I) ( TS&amp;PR)</t>
  </si>
  <si>
    <t>C-DAC**
( Batch-2) ( TS&amp;PR)</t>
  </si>
  <si>
    <t>C-DAC**
( Batch-1) ( TS&amp;PR)</t>
  </si>
  <si>
    <t>FC( Part-I) ( 7 Weeks)</t>
  </si>
  <si>
    <t>Orientation (Trg+ Estt.)</t>
  </si>
  <si>
    <t>Study visit to major telecom installations  ( Admin.)</t>
  </si>
  <si>
    <t>FC at IIMB</t>
  </si>
  <si>
    <t>BSNL cont..</t>
  </si>
  <si>
    <t xml:space="preserve">TEC/ DoT HQ  Attachement
 ( Trg) cont..
</t>
  </si>
  <si>
    <t>FA Big LSA Conti</t>
  </si>
  <si>
    <t>Finance for Non-Finance officers  (Tx &amp; NGS)</t>
  </si>
  <si>
    <t xml:space="preserve"> Service Compliance 
(Tx &amp; NGS)</t>
  </si>
  <si>
    <t>As Above</t>
  </si>
  <si>
    <t>Establishment Rules
(Estt)</t>
  </si>
  <si>
    <t>MCTP</t>
  </si>
  <si>
    <t>Workshops</t>
  </si>
  <si>
    <t>Webinar</t>
  </si>
  <si>
    <t>Inservice</t>
  </si>
  <si>
    <t xml:space="preserve">Period over </t>
  </si>
  <si>
    <r>
      <t xml:space="preserve">MCTP Phase- 1 (Technical) </t>
    </r>
    <r>
      <rPr>
        <b/>
        <sz val="12"/>
        <color theme="1"/>
        <rFont val="Calibri"/>
        <family val="2"/>
        <scheme val="minor"/>
      </rPr>
      <t xml:space="preserve">by ICT  Wing </t>
    </r>
  </si>
  <si>
    <t>Office Procedures &amp; Administration by Admin Division</t>
  </si>
  <si>
    <t>Establishment Rules by Estt Division</t>
  </si>
  <si>
    <r>
      <t xml:space="preserve">Webinar-1 by </t>
    </r>
    <r>
      <rPr>
        <b/>
        <sz val="12"/>
        <color theme="1"/>
        <rFont val="Calibri"/>
        <family val="2"/>
        <scheme val="minor"/>
      </rPr>
      <t xml:space="preserve">TX&amp;NGS </t>
    </r>
    <r>
      <rPr>
        <sz val="12"/>
        <color theme="1"/>
        <rFont val="Calibri"/>
        <family val="2"/>
        <scheme val="minor"/>
      </rPr>
      <t>on 25th April</t>
    </r>
  </si>
  <si>
    <r>
      <t xml:space="preserve">MCTP Phase-2 (Technical)  By </t>
    </r>
    <r>
      <rPr>
        <b/>
        <sz val="12"/>
        <color theme="1"/>
        <rFont val="Calibri"/>
        <family val="2"/>
        <scheme val="minor"/>
      </rPr>
      <t>TX&amp;NGS</t>
    </r>
    <r>
      <rPr>
        <sz val="12"/>
        <color theme="1"/>
        <rFont val="Calibri"/>
        <family val="2"/>
        <scheme val="minor"/>
      </rPr>
      <t xml:space="preserve"> division</t>
    </r>
  </si>
  <si>
    <r>
      <t xml:space="preserve">Webinar-2  by </t>
    </r>
    <r>
      <rPr>
        <b/>
        <sz val="12"/>
        <color theme="1"/>
        <rFont val="Calibri"/>
        <family val="2"/>
        <scheme val="minor"/>
      </rPr>
      <t xml:space="preserve">WA Wing </t>
    </r>
  </si>
  <si>
    <r>
      <t xml:space="preserve">MCTP Phase-2 (Technical) </t>
    </r>
    <r>
      <rPr>
        <b/>
        <sz val="12"/>
        <color theme="1"/>
        <rFont val="Calibri"/>
        <family val="2"/>
        <scheme val="minor"/>
      </rPr>
      <t xml:space="preserve">by ICT division </t>
    </r>
  </si>
  <si>
    <r>
      <t xml:space="preserve">CDP Phase-1(Batch-1) at CDAC, Noida by </t>
    </r>
    <r>
      <rPr>
        <b/>
        <sz val="12"/>
        <color theme="1"/>
        <rFont val="Calibri"/>
        <family val="2"/>
        <scheme val="minor"/>
      </rPr>
      <t>TS&amp;PR</t>
    </r>
  </si>
  <si>
    <r>
      <t xml:space="preserve">Cyber Security Rules -2024 by </t>
    </r>
    <r>
      <rPr>
        <b/>
        <sz val="12"/>
        <color theme="1"/>
        <rFont val="Times New Roman"/>
        <family val="1"/>
      </rPr>
      <t>TS&amp;PR division</t>
    </r>
    <r>
      <rPr>
        <sz val="12"/>
        <color theme="1"/>
        <rFont val="Times New Roman"/>
        <family val="1"/>
      </rPr>
      <t xml:space="preserve"> on 5th March </t>
    </r>
  </si>
  <si>
    <r>
      <t xml:space="preserve">Quantum science &amp; Technology by </t>
    </r>
    <r>
      <rPr>
        <b/>
        <sz val="12"/>
        <color theme="1"/>
        <rFont val="Times New Roman"/>
        <family val="1"/>
      </rPr>
      <t>TS&amp; PR</t>
    </r>
    <r>
      <rPr>
        <sz val="12"/>
        <color theme="1"/>
        <rFont val="Times New Roman"/>
        <family val="1"/>
      </rPr>
      <t xml:space="preserve"> wing</t>
    </r>
  </si>
  <si>
    <r>
      <t xml:space="preserve">Satelitte BB by </t>
    </r>
    <r>
      <rPr>
        <b/>
        <sz val="12"/>
        <color theme="1"/>
        <rFont val="Times New Roman"/>
        <family val="1"/>
      </rPr>
      <t>TX&amp;NGS</t>
    </r>
    <r>
      <rPr>
        <sz val="12"/>
        <color theme="1"/>
        <rFont val="Times New Roman"/>
        <family val="1"/>
      </rPr>
      <t xml:space="preserve"> on 26th March</t>
    </r>
  </si>
  <si>
    <r>
      <t xml:space="preserve">Implementation of Telecommunication ROW rules-2024 for service providers by </t>
    </r>
    <r>
      <rPr>
        <b/>
        <sz val="12"/>
        <color theme="1"/>
        <rFont val="Times New Roman"/>
        <family val="1"/>
      </rPr>
      <t>TX&amp;NGS</t>
    </r>
    <r>
      <rPr>
        <sz val="12"/>
        <color theme="1"/>
        <rFont val="Times New Roman"/>
        <family val="1"/>
      </rPr>
      <t xml:space="preserve"> on 26th March</t>
    </r>
  </si>
  <si>
    <r>
      <t xml:space="preserve">JTO to AD upgradation by </t>
    </r>
    <r>
      <rPr>
        <b/>
        <sz val="12"/>
        <color theme="1"/>
        <rFont val="Times New Roman"/>
        <family val="1"/>
      </rPr>
      <t>TM Division</t>
    </r>
  </si>
  <si>
    <t>Telecom infrastructure
(TM Division)</t>
  </si>
  <si>
    <r>
      <t xml:space="preserve">CDP Phase-1(Batch-II) at CDAC, Noida by </t>
    </r>
    <r>
      <rPr>
        <b/>
        <sz val="12"/>
        <color theme="1"/>
        <rFont val="Calibri"/>
        <family val="2"/>
        <scheme val="minor"/>
      </rPr>
      <t>TS&amp;PR</t>
    </r>
  </si>
  <si>
    <r>
      <t xml:space="preserve">MCTP Phase-3 (Technical)  by </t>
    </r>
    <r>
      <rPr>
        <b/>
        <sz val="12"/>
        <color theme="1"/>
        <rFont val="Calibri"/>
        <family val="2"/>
        <scheme val="minor"/>
      </rPr>
      <t>TX&amp; NGS</t>
    </r>
  </si>
  <si>
    <r>
      <t xml:space="preserve">Internnational Program by </t>
    </r>
    <r>
      <rPr>
        <b/>
        <sz val="12"/>
        <color theme="1"/>
        <rFont val="Times New Roman"/>
        <family val="1"/>
      </rPr>
      <t>ICT</t>
    </r>
    <r>
      <rPr>
        <sz val="12"/>
        <color theme="1"/>
        <rFont val="Times New Roman"/>
        <family val="1"/>
      </rPr>
      <t xml:space="preserve"> </t>
    </r>
  </si>
  <si>
    <r>
      <t xml:space="preserve">Workshop-2 </t>
    </r>
    <r>
      <rPr>
        <b/>
        <sz val="12"/>
        <color theme="1"/>
        <rFont val="Calibri"/>
        <family val="2"/>
        <scheme val="minor"/>
      </rPr>
      <t xml:space="preserve">by WA </t>
    </r>
    <r>
      <rPr>
        <sz val="12"/>
        <color theme="1"/>
        <rFont val="Calibri"/>
        <family val="2"/>
        <scheme val="minor"/>
      </rPr>
      <t>division from  13th to 15th May</t>
    </r>
  </si>
  <si>
    <r>
      <t xml:space="preserve">MCTP Phase-2 (Technical) </t>
    </r>
    <r>
      <rPr>
        <b/>
        <sz val="12"/>
        <color theme="1"/>
        <rFont val="Calibri"/>
        <family val="2"/>
        <scheme val="minor"/>
      </rPr>
      <t>by WA division</t>
    </r>
  </si>
  <si>
    <t xml:space="preserve"> Training Calendar for Q1 - FY 2025-26</t>
  </si>
  <si>
    <r>
      <t xml:space="preserve">Webinar-3 </t>
    </r>
    <r>
      <rPr>
        <b/>
        <sz val="12"/>
        <color theme="1"/>
        <rFont val="Calibri"/>
        <family val="2"/>
        <scheme val="minor"/>
      </rPr>
      <t xml:space="preserve">by ICT </t>
    </r>
    <r>
      <rPr>
        <sz val="12"/>
        <color theme="1"/>
        <rFont val="Calibri"/>
        <family val="2"/>
        <scheme val="minor"/>
      </rPr>
      <t xml:space="preserve">on 15th May </t>
    </r>
  </si>
  <si>
    <r>
      <t xml:space="preserve">Webinar-4 by </t>
    </r>
    <r>
      <rPr>
        <b/>
        <sz val="12"/>
        <color theme="1"/>
        <rFont val="Calibri"/>
        <family val="2"/>
        <scheme val="minor"/>
      </rPr>
      <t xml:space="preserve">TX&amp;NGS </t>
    </r>
    <r>
      <rPr>
        <sz val="12"/>
        <color theme="1"/>
        <rFont val="Calibri"/>
        <family val="2"/>
        <scheme val="minor"/>
      </rPr>
      <t>on 6th June</t>
    </r>
  </si>
  <si>
    <r>
      <t xml:space="preserve">Webinar-6 by </t>
    </r>
    <r>
      <rPr>
        <b/>
        <sz val="12"/>
        <color theme="1"/>
        <rFont val="Calibri"/>
        <family val="2"/>
        <scheme val="minor"/>
      </rPr>
      <t xml:space="preserve">TX&amp;NGS </t>
    </r>
    <r>
      <rPr>
        <sz val="12"/>
        <color theme="1"/>
        <rFont val="Calibri"/>
        <family val="2"/>
        <scheme val="minor"/>
      </rPr>
      <t>on 25th June</t>
    </r>
  </si>
  <si>
    <r>
      <t xml:space="preserve">MCTP Phase-II (Technical) by the </t>
    </r>
    <r>
      <rPr>
        <b/>
        <sz val="12"/>
        <color theme="1"/>
        <rFont val="Calibri"/>
        <family val="2"/>
        <scheme val="minor"/>
      </rPr>
      <t>WA division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</si>
  <si>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Webinar-5 by </t>
    </r>
    <r>
      <rPr>
        <b/>
        <sz val="12"/>
        <color theme="1"/>
        <rFont val="Calibri"/>
        <family val="2"/>
        <scheme val="minor"/>
      </rPr>
      <t xml:space="preserve">TS&amp;PR </t>
    </r>
  </si>
  <si>
    <r>
      <t>National workshop in relation CDCSI by</t>
    </r>
    <r>
      <rPr>
        <b/>
        <sz val="12"/>
        <color theme="1"/>
        <rFont val="Calibri"/>
        <family val="2"/>
        <scheme val="minor"/>
      </rPr>
      <t xml:space="preserve"> TS&amp;PR</t>
    </r>
  </si>
  <si>
    <r>
      <t xml:space="preserve">MCTP Phase-I (Mangement) by the </t>
    </r>
    <r>
      <rPr>
        <b/>
        <sz val="12"/>
        <color theme="1"/>
        <rFont val="Calibri"/>
        <family val="2"/>
        <scheme val="minor"/>
      </rPr>
      <t xml:space="preserve">IIPA with subject to approval from DoT HQ </t>
    </r>
  </si>
  <si>
    <r>
      <t xml:space="preserve">MCTP Phase-III (Mangement) by the </t>
    </r>
    <r>
      <rPr>
        <b/>
        <sz val="12"/>
        <color theme="1"/>
        <rFont val="Calibri"/>
        <family val="2"/>
        <scheme val="minor"/>
      </rPr>
      <t>MDI Gurugram</t>
    </r>
    <r>
      <rPr>
        <sz val="12"/>
        <color theme="1"/>
        <rFont val="Calibri"/>
        <family val="2"/>
        <scheme val="minor"/>
      </rPr>
      <t xml:space="preserve"> with subject to approval from DoT HQ </t>
    </r>
  </si>
  <si>
    <r>
      <t xml:space="preserve">MCTP Phase-II (Mangement) by the </t>
    </r>
    <r>
      <rPr>
        <b/>
        <sz val="12"/>
        <color theme="1"/>
        <rFont val="Calibri"/>
        <family val="2"/>
        <scheme val="minor"/>
      </rPr>
      <t>identified IIM/IIMs,  with subject to approval</t>
    </r>
    <r>
      <rPr>
        <sz val="12"/>
        <color theme="1"/>
        <rFont val="Calibri"/>
        <family val="2"/>
        <scheme val="minor"/>
      </rPr>
      <t>s through floted EOI</t>
    </r>
  </si>
  <si>
    <r>
      <t xml:space="preserve">MCTP Phase-II (Mangement) by the </t>
    </r>
    <r>
      <rPr>
        <b/>
        <sz val="12"/>
        <color theme="1"/>
        <rFont val="Calibri"/>
        <family val="2"/>
        <scheme val="minor"/>
      </rPr>
      <t>identified IIM/IIMs,  with subject to approvals through floted EOI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</si>
</sst>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$-409]d\-mmm"/>
    <numFmt numFmtId="165" formatCode="[$-409]dd\-mmm\-yy"/>
    <numFmt numFmtId="166" formatCode="[$-409]d\-mmm\-yy"/>
    <numFmt numFmtId="167" formatCode="[$-409]dd\-mmm\-yy;@"/>
    <numFmt numFmtId="168" formatCode="[$-409]d\-mmm;@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333333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theme="1"/>
      <name val="Calibri"/>
      <family val="2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u/>
      <sz val="11"/>
      <color rgb="FF0000FF"/>
      <name val="Times New Roman"/>
      <family val="1"/>
    </font>
    <font>
      <i/>
      <sz val="11"/>
      <color rgb="FF333333"/>
      <name val="Times New Roman"/>
      <family val="1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rgb="FF333333"/>
      <name val="Times New Roman"/>
      <family val="1"/>
    </font>
    <font>
      <u/>
      <sz val="12"/>
      <color rgb="FF0000FF"/>
      <name val="Times New Roman"/>
      <family val="1"/>
    </font>
    <font>
      <i/>
      <sz val="12"/>
      <color rgb="FF333333"/>
      <name val="Times New Roman"/>
      <family val="1"/>
    </font>
    <font>
      <i/>
      <u/>
      <sz val="11"/>
      <color rgb="FF0000FF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166" fontId="6" fillId="0" borderId="0" xfId="0" applyNumberFormat="1" applyFont="1"/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3" xfId="0" applyBorder="1"/>
    <xf numFmtId="168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20" fillId="5" borderId="3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 wrapText="1"/>
    </xf>
    <xf numFmtId="0" fontId="8" fillId="0" borderId="3" xfId="0" applyFont="1" applyBorder="1"/>
    <xf numFmtId="0" fontId="6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166" fontId="6" fillId="0" borderId="3" xfId="0" applyNumberFormat="1" applyFont="1" applyBorder="1"/>
    <xf numFmtId="49" fontId="16" fillId="6" borderId="3" xfId="0" applyNumberFormat="1" applyFont="1" applyFill="1" applyBorder="1" applyAlignment="1">
      <alignment horizontal="center" wrapText="1"/>
    </xf>
    <xf numFmtId="0" fontId="16" fillId="6" borderId="3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3" xfId="0" applyNumberForma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167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5" fontId="0" fillId="0" borderId="3" xfId="0" applyNumberFormat="1" applyBorder="1" applyAlignment="1">
      <alignment horizontal="left"/>
    </xf>
    <xf numFmtId="1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 vertical="center" wrapText="1"/>
    </xf>
    <xf numFmtId="167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165" fontId="6" fillId="0" borderId="3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165" fontId="12" fillId="0" borderId="3" xfId="0" applyNumberFormat="1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wrapText="1" indent="1"/>
    </xf>
    <xf numFmtId="0" fontId="29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0" fillId="0" borderId="5" xfId="0" applyBorder="1"/>
    <xf numFmtId="0" fontId="12" fillId="0" borderId="5" xfId="0" applyFont="1" applyBorder="1" applyAlignment="1">
      <alignment wrapText="1"/>
    </xf>
    <xf numFmtId="0" fontId="14" fillId="0" borderId="3" xfId="0" applyFont="1" applyBorder="1"/>
    <xf numFmtId="0" fontId="14" fillId="0" borderId="0" xfId="0" applyFont="1"/>
    <xf numFmtId="0" fontId="22" fillId="0" borderId="2" xfId="0" applyFont="1" applyBorder="1" applyAlignment="1">
      <alignment horizontal="left" wrapText="1"/>
    </xf>
    <xf numFmtId="0" fontId="33" fillId="0" borderId="3" xfId="0" applyFont="1" applyBorder="1"/>
    <xf numFmtId="0" fontId="33" fillId="0" borderId="5" xfId="0" applyFont="1" applyBorder="1"/>
    <xf numFmtId="0" fontId="33" fillId="0" borderId="0" xfId="0" applyFont="1"/>
    <xf numFmtId="0" fontId="18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66" fontId="12" fillId="0" borderId="5" xfId="0" applyNumberFormat="1" applyFont="1" applyBorder="1"/>
    <xf numFmtId="0" fontId="13" fillId="2" borderId="3" xfId="0" applyFont="1" applyFill="1" applyBorder="1" applyAlignment="1">
      <alignment horizontal="left" vertical="center" wrapText="1"/>
    </xf>
    <xf numFmtId="167" fontId="0" fillId="2" borderId="3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6" fontId="18" fillId="0" borderId="3" xfId="0" applyNumberFormat="1" applyFont="1" applyBorder="1"/>
    <xf numFmtId="0" fontId="27" fillId="0" borderId="3" xfId="0" applyFont="1" applyBorder="1" applyAlignment="1">
      <alignment horizontal="right"/>
    </xf>
    <xf numFmtId="0" fontId="28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4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27" fillId="0" borderId="3" xfId="1" applyFont="1" applyBorder="1" applyAlignment="1">
      <alignment horizontal="left" wrapText="1"/>
    </xf>
    <xf numFmtId="0" fontId="13" fillId="4" borderId="3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165" fontId="12" fillId="2" borderId="3" xfId="0" applyNumberFormat="1" applyFont="1" applyFill="1" applyBorder="1" applyAlignment="1">
      <alignment horizontal="left" wrapText="1"/>
    </xf>
    <xf numFmtId="0" fontId="23" fillId="10" borderId="3" xfId="0" applyFont="1" applyFill="1" applyBorder="1" applyAlignment="1">
      <alignment vertical="center" wrapText="1"/>
    </xf>
    <xf numFmtId="0" fontId="2" fillId="9" borderId="0" xfId="0" applyFont="1" applyFill="1"/>
    <xf numFmtId="0" fontId="16" fillId="0" borderId="3" xfId="0" applyFont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/>
    <xf numFmtId="0" fontId="19" fillId="5" borderId="5" xfId="0" applyFont="1" applyFill="1" applyBorder="1" applyAlignment="1">
      <alignment horizontal="right" vertical="center"/>
    </xf>
    <xf numFmtId="0" fontId="23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68" fontId="27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vertical="center" wrapText="1"/>
    </xf>
    <xf numFmtId="0" fontId="27" fillId="0" borderId="3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49" fontId="34" fillId="0" borderId="0" xfId="0" applyNumberFormat="1" applyFont="1" applyAlignment="1">
      <alignment horizontal="left" wrapText="1"/>
    </xf>
    <xf numFmtId="0" fontId="29" fillId="0" borderId="3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11" borderId="3" xfId="0" applyFont="1" applyFill="1" applyBorder="1" applyAlignment="1">
      <alignment horizontal="left" vertical="center"/>
    </xf>
    <xf numFmtId="168" fontId="27" fillId="0" borderId="3" xfId="0" applyNumberFormat="1" applyFont="1" applyBorder="1" applyAlignment="1">
      <alignment horizontal="left" wrapText="1"/>
    </xf>
    <xf numFmtId="0" fontId="34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0" fontId="35" fillId="0" borderId="3" xfId="0" applyFont="1" applyBorder="1" applyAlignment="1">
      <alignment vertical="center" wrapText="1"/>
    </xf>
    <xf numFmtId="168" fontId="27" fillId="11" borderId="3" xfId="0" applyNumberFormat="1" applyFont="1" applyFill="1" applyBorder="1" applyAlignment="1">
      <alignment horizontal="left" wrapText="1"/>
    </xf>
    <xf numFmtId="0" fontId="27" fillId="11" borderId="0" xfId="0" applyFont="1" applyFill="1" applyAlignment="1">
      <alignment horizontal="left"/>
    </xf>
    <xf numFmtId="0" fontId="27" fillId="11" borderId="3" xfId="0" applyFont="1" applyFill="1" applyBorder="1" applyAlignment="1">
      <alignment horizontal="left" vertical="center" wrapText="1"/>
    </xf>
    <xf numFmtId="0" fontId="27" fillId="11" borderId="0" xfId="0" applyFont="1" applyFill="1" applyAlignment="1">
      <alignment horizontal="left" vertical="center" wrapText="1"/>
    </xf>
    <xf numFmtId="0" fontId="27" fillId="0" borderId="3" xfId="0" applyFont="1" applyBorder="1" applyAlignment="1">
      <alignment horizontal="left" vertical="top" wrapText="1"/>
    </xf>
    <xf numFmtId="0" fontId="19" fillId="11" borderId="3" xfId="0" applyFont="1" applyFill="1" applyBorder="1" applyAlignment="1">
      <alignment vertical="top" wrapText="1"/>
    </xf>
    <xf numFmtId="0" fontId="19" fillId="0" borderId="3" xfId="0" applyFont="1" applyBorder="1" applyAlignment="1">
      <alignment vertical="top"/>
    </xf>
    <xf numFmtId="0" fontId="19" fillId="11" borderId="3" xfId="0" applyFont="1" applyFill="1" applyBorder="1" applyAlignment="1">
      <alignment vertical="top"/>
    </xf>
    <xf numFmtId="0" fontId="19" fillId="0" borderId="3" xfId="0" applyFont="1" applyBorder="1" applyAlignment="1">
      <alignment vertical="top" wrapText="1"/>
    </xf>
    <xf numFmtId="49" fontId="36" fillId="0" borderId="3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 wrapText="1"/>
    </xf>
    <xf numFmtId="0" fontId="40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center"/>
    </xf>
    <xf numFmtId="0" fontId="19" fillId="0" borderId="5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left" vertical="center" wrapText="1"/>
    </xf>
    <xf numFmtId="0" fontId="34" fillId="8" borderId="3" xfId="0" applyFont="1" applyFill="1" applyBorder="1" applyAlignment="1">
      <alignment horizontal="left" wrapText="1"/>
    </xf>
    <xf numFmtId="0" fontId="34" fillId="8" borderId="3" xfId="0" applyFont="1" applyFill="1" applyBorder="1" applyAlignment="1">
      <alignment horizontal="left"/>
    </xf>
    <xf numFmtId="0" fontId="19" fillId="11" borderId="5" xfId="0" applyFont="1" applyFill="1" applyBorder="1" applyAlignment="1">
      <alignment horizontal="center" vertical="top" wrapText="1"/>
    </xf>
    <xf numFmtId="0" fontId="19" fillId="11" borderId="7" xfId="0" applyFont="1" applyFill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1" applyFont="1" applyBorder="1" applyAlignment="1">
      <alignment horizontal="center" wrapText="1"/>
    </xf>
    <xf numFmtId="0" fontId="27" fillId="0" borderId="3" xfId="0" applyFont="1" applyBorder="1" applyAlignment="1">
      <alignment horizontal="left" vertical="center"/>
    </xf>
    <xf numFmtId="49" fontId="38" fillId="7" borderId="9" xfId="0" applyNumberFormat="1" applyFont="1" applyFill="1" applyBorder="1" applyAlignment="1">
      <alignment horizontal="center" vertical="top" wrapText="1"/>
    </xf>
    <xf numFmtId="49" fontId="34" fillId="0" borderId="3" xfId="0" applyNumberFormat="1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7" fillId="9" borderId="5" xfId="1" applyFont="1" applyFill="1" applyBorder="1" applyAlignment="1">
      <alignment horizontal="center" vertical="center" wrapText="1"/>
    </xf>
    <xf numFmtId="0" fontId="27" fillId="9" borderId="7" xfId="1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7" fillId="7" borderId="9" xfId="0" applyNumberFormat="1" applyFont="1" applyFill="1" applyBorder="1" applyAlignment="1">
      <alignment horizont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27" fillId="9" borderId="6" xfId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7A207EDC-99EB-485B-8351-9AD7F3AE83B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dd\-mmm\-yy"/>
      <alignment horizontal="left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dd\-mmm\-yy"/>
      <alignment horizontal="left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ill>
        <patternFill patternType="none"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409]d\-mmm\-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409]d\-mmm\-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7" defaultTableStyle="TableStyleMedium2" defaultPivotStyle="PivotStyleLight16">
    <tableStyle name="Append2-style" pivot="0" count="3" xr9:uid="{00000000-0011-0000-FFFF-FFFF00000000}">
      <tableStyleElement type="headerRow" dxfId="60"/>
      <tableStyleElement type="firstRowStripe" dxfId="59"/>
      <tableStyleElement type="secondRowStripe" dxfId="58"/>
    </tableStyle>
    <tableStyle name="Append1-style" pivot="0" count="3" xr9:uid="{00000000-0011-0000-FFFF-FFFF01000000}">
      <tableStyleElement type="headerRow" dxfId="57"/>
      <tableStyleElement type="firstRowStripe" dxfId="56"/>
      <tableStyleElement type="secondRowStripe" dxfId="55"/>
    </tableStyle>
    <tableStyle name="ITS 21&amp; 22 (2)-style" pivot="0" count="3" xr9:uid="{00000000-0011-0000-FFFF-FFFF02000000}">
      <tableStyleElement type="headerRow" dxfId="54"/>
      <tableStyleElement type="firstRowStripe" dxfId="53"/>
      <tableStyleElement type="secondRowStripe" dxfId="52"/>
    </tableStyle>
    <tableStyle name="JTO-2022-style" pivot="0" count="3" xr9:uid="{00000000-0011-0000-FFFF-FFFF03000000}">
      <tableStyleElement type="headerRow" dxfId="51"/>
      <tableStyleElement type="firstRowStripe" dxfId="50"/>
      <tableStyleElement type="secondRowStripe" dxfId="49"/>
    </tableStyle>
    <tableStyle name="ITS-2023-style" pivot="0" count="3" xr9:uid="{00000000-0011-0000-FFFF-FFFF04000000}">
      <tableStyleElement type="headerRow" dxfId="48"/>
      <tableStyleElement type="firstRowStripe" dxfId="47"/>
      <tableStyleElement type="secondRowStripe" dxfId="46"/>
    </tableStyle>
    <tableStyle name="JTO 2023-style" pivot="0" count="3" xr9:uid="{00000000-0011-0000-FFFF-FFFF05000000}">
      <tableStyleElement type="headerRow" dxfId="45"/>
      <tableStyleElement type="firstRowStripe" dxfId="44"/>
      <tableStyleElement type="secondRowStripe" dxfId="43"/>
    </tableStyle>
    <tableStyle name="Ins-Ws-style" pivot="0" count="3" xr9:uid="{00000000-0011-0000-FFFF-FFFF06000000}">
      <tableStyleElement type="headerRow" dxfId="42"/>
      <tableStyleElement type="firstRowStripe" dxfId="41"/>
      <tableStyleElement type="secondRowStripe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:J48" totalsRowCount="1" totalsRowDxfId="39">
  <autoFilter ref="A1:J47" xr:uid="{00000000-000C-0000-FFFF-FFFF04000000}"/>
  <tableColumns count="10">
    <tableColumn id="1" xr3:uid="{00000000-0010-0000-0400-000001000000}" name="SN" dataDxfId="38" totalsRowDxfId="37"/>
    <tableColumn id="10" xr3:uid="{5ED5198C-7F88-4986-9923-3B0D15B9661B}" name="SN( as Per Approved Cal)" dataDxfId="36" totalsRowDxfId="35"/>
    <tableColumn id="2" xr3:uid="{00000000-0010-0000-0400-000002000000}" name="CourseName" dataDxfId="34" totalsRowDxfId="33"/>
    <tableColumn id="9" xr3:uid="{74A53A9C-2074-46CE-AE54-640158AEC77F}" name="INS" dataDxfId="32" totalsRowDxfId="31"/>
    <tableColumn id="3" xr3:uid="{00000000-0010-0000-0400-000003000000}" name="Batch" dataDxfId="30" totalsRowDxfId="29"/>
    <tableColumn id="4" xr3:uid="{00000000-0010-0000-0400-000004000000}" name="Type" dataDxfId="28" totalsRowDxfId="27"/>
    <tableColumn id="5" xr3:uid="{00000000-0010-0000-0400-000005000000}" name="Division" dataDxfId="26" totalsRowDxfId="25"/>
    <tableColumn id="6" xr3:uid="{00000000-0010-0000-0400-000006000000}" name="Dur" totalsRowFunction="sum" dataDxfId="24" totalsRowDxfId="23"/>
    <tableColumn id="7" xr3:uid="{00000000-0010-0000-0400-000007000000}" name="Start Date" dataDxfId="22" totalsRowDxfId="21"/>
    <tableColumn id="8" xr3:uid="{00000000-0010-0000-0400-000008000000}" name="End date" dataDxfId="20" totalsRowDxfId="19"/>
  </tableColumns>
  <tableStyleInfo name="ITS-2023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H26" totalsRowCount="1" headerRowDxfId="18" dataDxfId="17" totalsRowDxfId="16">
  <tableColumns count="8">
    <tableColumn id="1" xr3:uid="{00000000-0010-0000-0500-000001000000}" name="SN" dataDxfId="15" totalsRowDxfId="14"/>
    <tableColumn id="2" xr3:uid="{00000000-0010-0000-0500-000002000000}" name="CourseName" dataDxfId="13" totalsRowDxfId="12"/>
    <tableColumn id="3" xr3:uid="{00000000-0010-0000-0500-000003000000}" name="Batch" dataDxfId="11" totalsRowDxfId="10"/>
    <tableColumn id="4" xr3:uid="{00000000-0010-0000-0500-000004000000}" name="Type" dataDxfId="9" totalsRowDxfId="8"/>
    <tableColumn id="5" xr3:uid="{00000000-0010-0000-0500-000005000000}" name="Division" dataDxfId="7" totalsRowDxfId="6"/>
    <tableColumn id="6" xr3:uid="{00000000-0010-0000-0500-000006000000}" name="Dur( W)" totalsRowFunction="sum" dataDxfId="5" totalsRowDxfId="4"/>
    <tableColumn id="7" xr3:uid="{00000000-0010-0000-0500-000007000000}" name="Start Date" dataDxfId="3" totalsRowDxfId="2"/>
    <tableColumn id="8" xr3:uid="{00000000-0010-0000-0500-000008000000}" name="End date" dataDxfId="1" totalsRowDxfId="0"/>
  </tableColumns>
  <tableStyleInfo name="JTO 202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2729-C8C6-47E9-9D61-43807993584B}">
  <dimension ref="A1:C27"/>
  <sheetViews>
    <sheetView workbookViewId="0">
      <selection activeCell="B4" sqref="B4:C26"/>
    </sheetView>
  </sheetViews>
  <sheetFormatPr defaultRowHeight="15" x14ac:dyDescent="0.25"/>
  <cols>
    <col min="1" max="1" width="9.42578125" style="36" customWidth="1"/>
    <col min="2" max="2" width="59.42578125" style="36" customWidth="1"/>
    <col min="3" max="3" width="11.28515625" style="36" customWidth="1"/>
    <col min="4" max="16384" width="9.140625" style="36"/>
  </cols>
  <sheetData>
    <row r="1" spans="1:3" ht="15.75" x14ac:dyDescent="0.25">
      <c r="A1" s="136" t="s">
        <v>243</v>
      </c>
      <c r="B1" s="136"/>
      <c r="C1" s="136"/>
    </row>
    <row r="2" spans="1:3" ht="24" customHeight="1" x14ac:dyDescent="0.25">
      <c r="A2" s="135" t="s">
        <v>170</v>
      </c>
      <c r="B2" s="136"/>
      <c r="C2" s="136"/>
    </row>
    <row r="3" spans="1:3" ht="15.75" x14ac:dyDescent="0.25">
      <c r="A3" s="56" t="s">
        <v>128</v>
      </c>
      <c r="B3" s="56" t="s">
        <v>129</v>
      </c>
      <c r="C3" s="56" t="s">
        <v>130</v>
      </c>
    </row>
    <row r="4" spans="1:3" ht="15.75" x14ac:dyDescent="0.25">
      <c r="A4" s="57" t="s">
        <v>132</v>
      </c>
      <c r="B4" s="58" t="s">
        <v>133</v>
      </c>
      <c r="C4" s="76">
        <v>1</v>
      </c>
    </row>
    <row r="5" spans="1:3" ht="15.75" x14ac:dyDescent="0.25">
      <c r="A5" s="57" t="s">
        <v>134</v>
      </c>
      <c r="B5" s="58" t="s">
        <v>135</v>
      </c>
      <c r="C5" s="76">
        <v>1</v>
      </c>
    </row>
    <row r="6" spans="1:3" ht="15.75" x14ac:dyDescent="0.25">
      <c r="A6" s="57" t="s">
        <v>136</v>
      </c>
      <c r="B6" s="58" t="s">
        <v>137</v>
      </c>
      <c r="C6" s="76">
        <v>1</v>
      </c>
    </row>
    <row r="7" spans="1:3" ht="15.75" x14ac:dyDescent="0.25">
      <c r="A7" s="57" t="s">
        <v>138</v>
      </c>
      <c r="B7" s="58" t="s">
        <v>139</v>
      </c>
      <c r="C7" s="76">
        <v>2</v>
      </c>
    </row>
    <row r="8" spans="1:3" ht="15.75" x14ac:dyDescent="0.25">
      <c r="A8" s="57" t="s">
        <v>140</v>
      </c>
      <c r="B8" s="58" t="s">
        <v>141</v>
      </c>
      <c r="C8" s="76">
        <v>1</v>
      </c>
    </row>
    <row r="9" spans="1:3" ht="15.75" x14ac:dyDescent="0.25">
      <c r="A9" s="57" t="s">
        <v>142</v>
      </c>
      <c r="B9" s="58" t="s">
        <v>83</v>
      </c>
      <c r="C9" s="76">
        <v>1</v>
      </c>
    </row>
    <row r="10" spans="1:3" ht="15.75" x14ac:dyDescent="0.25">
      <c r="A10" s="57" t="s">
        <v>143</v>
      </c>
      <c r="B10" s="58" t="s">
        <v>144</v>
      </c>
      <c r="C10" s="76">
        <v>2</v>
      </c>
    </row>
    <row r="11" spans="1:3" ht="15.75" x14ac:dyDescent="0.25">
      <c r="A11" s="57" t="s">
        <v>145</v>
      </c>
      <c r="B11" s="58" t="s">
        <v>146</v>
      </c>
      <c r="C11" s="76">
        <v>2</v>
      </c>
    </row>
    <row r="12" spans="1:3" ht="15.75" x14ac:dyDescent="0.25">
      <c r="A12" s="57" t="s">
        <v>147</v>
      </c>
      <c r="B12" s="58" t="s">
        <v>148</v>
      </c>
      <c r="C12" s="76">
        <v>1</v>
      </c>
    </row>
    <row r="13" spans="1:3" ht="15.75" x14ac:dyDescent="0.25">
      <c r="A13" s="57" t="s">
        <v>149</v>
      </c>
      <c r="B13" s="58" t="s">
        <v>150</v>
      </c>
      <c r="C13" s="76">
        <v>1</v>
      </c>
    </row>
    <row r="14" spans="1:3" ht="15.75" x14ac:dyDescent="0.25">
      <c r="A14" s="57" t="s">
        <v>151</v>
      </c>
      <c r="B14" s="58" t="s">
        <v>152</v>
      </c>
      <c r="C14" s="76">
        <v>4</v>
      </c>
    </row>
    <row r="15" spans="1:3" ht="31.5" x14ac:dyDescent="0.25">
      <c r="A15" s="57" t="s">
        <v>153</v>
      </c>
      <c r="B15" s="58" t="s">
        <v>154</v>
      </c>
      <c r="C15" s="76">
        <v>1</v>
      </c>
    </row>
    <row r="16" spans="1:3" ht="15.75" x14ac:dyDescent="0.25">
      <c r="A16" s="57" t="s">
        <v>155</v>
      </c>
      <c r="B16" s="58" t="s">
        <v>36</v>
      </c>
      <c r="C16" s="76">
        <v>1</v>
      </c>
    </row>
    <row r="17" spans="1:3" ht="15.75" x14ac:dyDescent="0.25">
      <c r="A17" s="57" t="s">
        <v>156</v>
      </c>
      <c r="B17" s="58" t="s">
        <v>157</v>
      </c>
      <c r="C17" s="76">
        <v>2</v>
      </c>
    </row>
    <row r="18" spans="1:3" ht="15.75" x14ac:dyDescent="0.25">
      <c r="A18" s="57" t="s">
        <v>158</v>
      </c>
      <c r="B18" s="58" t="s">
        <v>159</v>
      </c>
      <c r="C18" s="76">
        <v>2</v>
      </c>
    </row>
    <row r="19" spans="1:3" ht="15.75" x14ac:dyDescent="0.25">
      <c r="A19" s="57" t="s">
        <v>160</v>
      </c>
      <c r="B19" s="58" t="s">
        <v>161</v>
      </c>
      <c r="C19" s="76">
        <v>8</v>
      </c>
    </row>
    <row r="20" spans="1:3" ht="15.75" x14ac:dyDescent="0.25">
      <c r="A20" s="57" t="s">
        <v>162</v>
      </c>
      <c r="B20" s="58" t="s">
        <v>163</v>
      </c>
      <c r="C20" s="76">
        <v>2</v>
      </c>
    </row>
    <row r="21" spans="1:3" ht="15.75" x14ac:dyDescent="0.25">
      <c r="A21" s="57" t="s">
        <v>164</v>
      </c>
      <c r="B21" s="58" t="s">
        <v>165</v>
      </c>
      <c r="C21" s="76">
        <v>4</v>
      </c>
    </row>
    <row r="22" spans="1:3" ht="15.75" x14ac:dyDescent="0.25">
      <c r="A22" s="58">
        <v>19</v>
      </c>
      <c r="B22" s="59" t="s">
        <v>174</v>
      </c>
      <c r="C22" s="76">
        <v>1</v>
      </c>
    </row>
    <row r="23" spans="1:3" ht="15.75" x14ac:dyDescent="0.25">
      <c r="A23" s="58">
        <v>20</v>
      </c>
      <c r="B23" s="59" t="s">
        <v>175</v>
      </c>
      <c r="C23" s="76">
        <v>1</v>
      </c>
    </row>
    <row r="24" spans="1:3" ht="15.75" x14ac:dyDescent="0.25">
      <c r="A24" s="58">
        <v>21</v>
      </c>
      <c r="B24" s="59" t="s">
        <v>176</v>
      </c>
      <c r="C24" s="76">
        <v>1</v>
      </c>
    </row>
    <row r="25" spans="1:3" ht="15.75" x14ac:dyDescent="0.25">
      <c r="A25" s="58" t="s">
        <v>166</v>
      </c>
      <c r="B25" s="58" t="s">
        <v>167</v>
      </c>
      <c r="C25" s="76">
        <v>2</v>
      </c>
    </row>
    <row r="26" spans="1:3" ht="31.5" x14ac:dyDescent="0.25">
      <c r="A26" s="58" t="s">
        <v>168</v>
      </c>
      <c r="B26" s="58" t="s">
        <v>177</v>
      </c>
      <c r="C26" s="76">
        <v>10</v>
      </c>
    </row>
    <row r="27" spans="1:3" ht="15.75" x14ac:dyDescent="0.25">
      <c r="A27" s="134" t="s">
        <v>169</v>
      </c>
      <c r="B27" s="134"/>
      <c r="C27" s="77">
        <f>SUM(C4:C26)</f>
        <v>52</v>
      </c>
    </row>
  </sheetData>
  <mergeCells count="3">
    <mergeCell ref="A27:B27"/>
    <mergeCell ref="A2:C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B55A-E57C-4B1B-BC5E-28E98FFEFB08}">
  <sheetPr>
    <pageSetUpPr fitToPage="1"/>
  </sheetPr>
  <dimension ref="A1:L29"/>
  <sheetViews>
    <sheetView tabSelected="1" view="pageBreakPreview" zoomScaleNormal="100" zoomScaleSheetLayoutView="100" workbookViewId="0">
      <pane xSplit="4" ySplit="2" topLeftCell="E3" activePane="bottomRight" state="frozen"/>
      <selection activeCell="C1" sqref="C1"/>
      <selection pane="topRight" activeCell="F1" sqref="F1"/>
      <selection pane="bottomLeft" activeCell="C3" sqref="C3"/>
      <selection pane="bottomRight" activeCell="J27" sqref="J27"/>
    </sheetView>
  </sheetViews>
  <sheetFormatPr defaultRowHeight="15.75" x14ac:dyDescent="0.25"/>
  <cols>
    <col min="1" max="1" width="12.42578125" style="103" hidden="1" customWidth="1"/>
    <col min="2" max="2" width="10.7109375" style="103" hidden="1" customWidth="1"/>
    <col min="3" max="3" width="10.42578125" style="107" customWidth="1"/>
    <col min="4" max="4" width="11.5703125" style="106" customWidth="1"/>
    <col min="5" max="5" width="35" style="104" customWidth="1"/>
    <col min="6" max="6" width="28.85546875" style="104" customWidth="1"/>
    <col min="7" max="7" width="33.7109375" style="104" customWidth="1"/>
    <col min="8" max="8" width="18.140625" style="106" customWidth="1"/>
    <col min="9" max="9" width="25.42578125" style="106" customWidth="1"/>
    <col min="10" max="10" width="18" style="106" customWidth="1"/>
    <col min="11" max="11" width="21.85546875" style="106" customWidth="1"/>
    <col min="12" max="12" width="20.5703125" style="106" customWidth="1"/>
    <col min="13" max="16384" width="9.140625" style="106"/>
  </cols>
  <sheetData>
    <row r="1" spans="1:12" ht="26.25" customHeight="1" x14ac:dyDescent="0.25">
      <c r="A1" s="151" t="s">
        <v>347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7.75" customHeight="1" x14ac:dyDescent="0.25">
      <c r="A2" s="111"/>
      <c r="B2" s="111"/>
      <c r="C2" s="124" t="s">
        <v>102</v>
      </c>
      <c r="D2" s="125" t="s">
        <v>103</v>
      </c>
      <c r="E2" s="126" t="s">
        <v>296</v>
      </c>
      <c r="F2" s="126" t="s">
        <v>297</v>
      </c>
      <c r="G2" s="126" t="s">
        <v>298</v>
      </c>
      <c r="H2" s="125" t="s">
        <v>295</v>
      </c>
      <c r="I2" s="127" t="s">
        <v>323</v>
      </c>
      <c r="J2" s="127" t="s">
        <v>324</v>
      </c>
      <c r="K2" s="127" t="s">
        <v>325</v>
      </c>
      <c r="L2" s="127" t="s">
        <v>326</v>
      </c>
    </row>
    <row r="3" spans="1:12" ht="46.5" customHeight="1" x14ac:dyDescent="0.25">
      <c r="A3" s="111"/>
      <c r="B3" s="111"/>
      <c r="C3" s="112" t="s">
        <v>97</v>
      </c>
      <c r="D3" s="129" t="s">
        <v>300</v>
      </c>
      <c r="E3" s="129" t="s">
        <v>316</v>
      </c>
      <c r="F3" s="128" t="s">
        <v>317</v>
      </c>
      <c r="G3" s="148" t="s">
        <v>318</v>
      </c>
      <c r="H3" s="113"/>
      <c r="I3" s="139" t="s">
        <v>327</v>
      </c>
      <c r="J3" s="140"/>
      <c r="K3" s="140"/>
      <c r="L3" s="141"/>
    </row>
    <row r="4" spans="1:12" ht="34.5" customHeight="1" x14ac:dyDescent="0.25">
      <c r="A4" s="111">
        <v>45663</v>
      </c>
      <c r="B4" s="111">
        <v>45667</v>
      </c>
      <c r="C4" s="152" t="s">
        <v>98</v>
      </c>
      <c r="D4" s="129" t="str">
        <f>CONCATENATE(DAY(A4),"-",DAY(B4))</f>
        <v>6-10</v>
      </c>
      <c r="E4" s="149" t="s">
        <v>305</v>
      </c>
      <c r="F4" s="149"/>
      <c r="G4" s="148"/>
      <c r="H4" s="113"/>
      <c r="I4" s="142"/>
      <c r="J4" s="143"/>
      <c r="K4" s="143"/>
      <c r="L4" s="144"/>
    </row>
    <row r="5" spans="1:12" ht="37.5" customHeight="1" x14ac:dyDescent="0.25">
      <c r="A5" s="111">
        <v>45670</v>
      </c>
      <c r="B5" s="111">
        <v>45674</v>
      </c>
      <c r="C5" s="152"/>
      <c r="D5" s="129" t="str">
        <f t="shared" ref="D5:D29" si="0">CONCATENATE(DAY(A5),"-",DAY(B5))</f>
        <v>13-17</v>
      </c>
      <c r="E5" s="148" t="s">
        <v>284</v>
      </c>
      <c r="F5" s="148" t="s">
        <v>312</v>
      </c>
      <c r="G5" s="108" t="s">
        <v>288</v>
      </c>
      <c r="H5" s="108"/>
      <c r="I5" s="142"/>
      <c r="J5" s="143"/>
      <c r="K5" s="143"/>
      <c r="L5" s="144"/>
    </row>
    <row r="6" spans="1:12" ht="48" customHeight="1" x14ac:dyDescent="0.25">
      <c r="A6" s="111">
        <v>45677</v>
      </c>
      <c r="B6" s="111">
        <v>45681</v>
      </c>
      <c r="C6" s="152"/>
      <c r="D6" s="129" t="str">
        <f t="shared" si="0"/>
        <v>20-24</v>
      </c>
      <c r="E6" s="148"/>
      <c r="F6" s="148"/>
      <c r="G6" s="108" t="s">
        <v>293</v>
      </c>
      <c r="H6" s="108"/>
      <c r="I6" s="142"/>
      <c r="J6" s="143"/>
      <c r="K6" s="143"/>
      <c r="L6" s="144"/>
    </row>
    <row r="7" spans="1:12" ht="44.25" customHeight="1" x14ac:dyDescent="0.25">
      <c r="A7" s="111">
        <v>45684</v>
      </c>
      <c r="B7" s="111">
        <v>45688</v>
      </c>
      <c r="C7" s="152"/>
      <c r="D7" s="129" t="str">
        <f t="shared" si="0"/>
        <v>27-31</v>
      </c>
      <c r="E7" s="148" t="s">
        <v>314</v>
      </c>
      <c r="F7" s="148"/>
      <c r="G7" s="108" t="s">
        <v>321</v>
      </c>
      <c r="H7" s="108"/>
      <c r="I7" s="142"/>
      <c r="J7" s="143"/>
      <c r="K7" s="143"/>
      <c r="L7" s="144"/>
    </row>
    <row r="8" spans="1:12" ht="51" customHeight="1" x14ac:dyDescent="0.25">
      <c r="A8" s="111">
        <v>45691</v>
      </c>
      <c r="B8" s="111">
        <v>45695</v>
      </c>
      <c r="C8" s="152" t="s">
        <v>119</v>
      </c>
      <c r="D8" s="129" t="str">
        <f t="shared" si="0"/>
        <v>3-7</v>
      </c>
      <c r="E8" s="150"/>
      <c r="F8" s="148"/>
      <c r="G8" s="108" t="s">
        <v>294</v>
      </c>
      <c r="H8" s="108"/>
      <c r="I8" s="145"/>
      <c r="J8" s="146"/>
      <c r="K8" s="146"/>
      <c r="L8" s="147"/>
    </row>
    <row r="9" spans="1:12" ht="38.25" customHeight="1" x14ac:dyDescent="0.25">
      <c r="A9" s="111">
        <v>45698</v>
      </c>
      <c r="B9" s="111">
        <v>45702</v>
      </c>
      <c r="C9" s="152"/>
      <c r="D9" s="129" t="str">
        <f t="shared" si="0"/>
        <v>10-14</v>
      </c>
      <c r="E9" s="128" t="s">
        <v>303</v>
      </c>
      <c r="F9" s="148"/>
      <c r="G9" s="108" t="s">
        <v>321</v>
      </c>
      <c r="H9" s="108"/>
      <c r="I9" s="120" t="s">
        <v>343</v>
      </c>
      <c r="J9" s="113"/>
      <c r="K9" s="113"/>
      <c r="L9" s="113"/>
    </row>
    <row r="10" spans="1:12" ht="55.5" customHeight="1" x14ac:dyDescent="0.25">
      <c r="A10" s="111">
        <v>45705</v>
      </c>
      <c r="B10" s="111">
        <v>45709</v>
      </c>
      <c r="C10" s="152"/>
      <c r="D10" s="129" t="str">
        <f t="shared" si="0"/>
        <v>17-21</v>
      </c>
      <c r="E10" s="130" t="s">
        <v>302</v>
      </c>
      <c r="F10" s="148"/>
      <c r="G10" s="109" t="s">
        <v>285</v>
      </c>
      <c r="H10" s="109"/>
      <c r="I10" s="113"/>
      <c r="J10" s="128" t="s">
        <v>344</v>
      </c>
      <c r="K10" s="113"/>
      <c r="L10" s="113"/>
    </row>
    <row r="11" spans="1:12" ht="31.5" x14ac:dyDescent="0.25">
      <c r="A11" s="111">
        <v>45712</v>
      </c>
      <c r="B11" s="111">
        <v>45716</v>
      </c>
      <c r="C11" s="152"/>
      <c r="D11" s="129" t="str">
        <f t="shared" si="0"/>
        <v>24-28</v>
      </c>
      <c r="E11" s="130" t="s">
        <v>341</v>
      </c>
      <c r="F11" s="148"/>
      <c r="G11" s="108" t="s">
        <v>321</v>
      </c>
      <c r="H11" s="109"/>
      <c r="I11" s="113"/>
      <c r="K11" s="113"/>
      <c r="L11" s="113"/>
    </row>
    <row r="12" spans="1:12" ht="48.75" customHeight="1" x14ac:dyDescent="0.25">
      <c r="A12" s="111">
        <v>45719</v>
      </c>
      <c r="B12" s="111">
        <v>45723</v>
      </c>
      <c r="C12" s="152" t="s">
        <v>118</v>
      </c>
      <c r="D12" s="129" t="str">
        <f t="shared" si="0"/>
        <v>3-7</v>
      </c>
      <c r="E12" s="128" t="s">
        <v>307</v>
      </c>
      <c r="F12" s="148" t="s">
        <v>310</v>
      </c>
      <c r="G12" s="108" t="s">
        <v>306</v>
      </c>
      <c r="H12" s="108"/>
      <c r="I12" s="120"/>
      <c r="J12" s="113"/>
      <c r="K12" s="119" t="s">
        <v>336</v>
      </c>
      <c r="L12" s="113"/>
    </row>
    <row r="13" spans="1:12" ht="48" customHeight="1" x14ac:dyDescent="0.25">
      <c r="A13" s="111">
        <v>45726</v>
      </c>
      <c r="B13" s="111">
        <v>45730</v>
      </c>
      <c r="C13" s="152"/>
      <c r="D13" s="129" t="str">
        <f t="shared" si="0"/>
        <v>10-14</v>
      </c>
      <c r="E13" s="153" t="s">
        <v>309</v>
      </c>
      <c r="F13" s="148"/>
      <c r="G13" s="108" t="s">
        <v>322</v>
      </c>
      <c r="H13" s="108"/>
      <c r="I13" s="113"/>
      <c r="J13" s="113"/>
      <c r="K13" s="113"/>
      <c r="L13" s="113"/>
    </row>
    <row r="14" spans="1:12" ht="72.75" customHeight="1" x14ac:dyDescent="0.25">
      <c r="A14" s="111">
        <v>45733</v>
      </c>
      <c r="B14" s="111">
        <v>45737</v>
      </c>
      <c r="C14" s="152"/>
      <c r="D14" s="129" t="str">
        <f t="shared" si="0"/>
        <v>17-21</v>
      </c>
      <c r="E14" s="153"/>
      <c r="F14" s="148"/>
      <c r="G14" s="114" t="s">
        <v>292</v>
      </c>
      <c r="H14" s="128" t="s">
        <v>313</v>
      </c>
      <c r="I14" s="137" t="s">
        <v>328</v>
      </c>
      <c r="J14" s="119" t="s">
        <v>337</v>
      </c>
      <c r="K14" s="113"/>
      <c r="L14" s="156" t="s">
        <v>340</v>
      </c>
    </row>
    <row r="15" spans="1:12" ht="105" customHeight="1" x14ac:dyDescent="0.25">
      <c r="A15" s="111">
        <v>45740</v>
      </c>
      <c r="B15" s="111">
        <v>45744</v>
      </c>
      <c r="C15" s="152"/>
      <c r="D15" s="129" t="str">
        <f t="shared" si="0"/>
        <v>24-28</v>
      </c>
      <c r="E15" s="148" t="s">
        <v>311</v>
      </c>
      <c r="F15" s="153" t="s">
        <v>309</v>
      </c>
      <c r="G15" s="154" t="s">
        <v>320</v>
      </c>
      <c r="H15" s="154"/>
      <c r="I15" s="138"/>
      <c r="J15" s="128" t="s">
        <v>338</v>
      </c>
      <c r="K15" s="105" t="s">
        <v>339</v>
      </c>
      <c r="L15" s="157"/>
    </row>
    <row r="16" spans="1:12" s="104" customFormat="1" ht="32.25" customHeight="1" x14ac:dyDescent="0.25">
      <c r="A16" s="111">
        <v>45747</v>
      </c>
      <c r="B16" s="111">
        <v>45751</v>
      </c>
      <c r="C16" s="152"/>
      <c r="D16" s="129" t="str">
        <f t="shared" si="0"/>
        <v>31-4</v>
      </c>
      <c r="E16" s="148"/>
      <c r="F16" s="153"/>
      <c r="G16" s="155" t="s">
        <v>287</v>
      </c>
      <c r="H16" s="155"/>
      <c r="I16" s="121"/>
      <c r="J16" s="121"/>
      <c r="K16" s="121"/>
      <c r="L16" s="132"/>
    </row>
    <row r="17" spans="1:12" s="118" customFormat="1" ht="76.5" customHeight="1" x14ac:dyDescent="0.25">
      <c r="A17" s="115">
        <v>45754</v>
      </c>
      <c r="B17" s="115">
        <v>45758</v>
      </c>
      <c r="C17" s="152" t="s">
        <v>277</v>
      </c>
      <c r="D17" s="110" t="str">
        <f t="shared" si="0"/>
        <v>7-11</v>
      </c>
      <c r="E17" s="148"/>
      <c r="F17" s="117" t="s">
        <v>307</v>
      </c>
      <c r="G17" s="155"/>
      <c r="H17" s="155"/>
      <c r="I17" s="120" t="s">
        <v>354</v>
      </c>
      <c r="J17" s="122"/>
      <c r="K17" s="122"/>
      <c r="L17" s="132"/>
    </row>
    <row r="18" spans="1:12" s="104" customFormat="1" ht="67.5" customHeight="1" x14ac:dyDescent="0.25">
      <c r="A18" s="111">
        <v>45761</v>
      </c>
      <c r="B18" s="111">
        <v>45765</v>
      </c>
      <c r="C18" s="152"/>
      <c r="D18" s="129" t="str">
        <f t="shared" si="0"/>
        <v>14-18</v>
      </c>
      <c r="E18" s="159" t="s">
        <v>301</v>
      </c>
      <c r="F18" s="153" t="s">
        <v>299</v>
      </c>
      <c r="G18" s="155"/>
      <c r="H18" s="155"/>
      <c r="I18" s="120" t="s">
        <v>355</v>
      </c>
      <c r="J18" s="131"/>
      <c r="K18" s="121"/>
      <c r="L18" s="132"/>
    </row>
    <row r="19" spans="1:12" s="104" customFormat="1" ht="53.25" customHeight="1" x14ac:dyDescent="0.25">
      <c r="A19" s="111">
        <v>45768</v>
      </c>
      <c r="B19" s="111">
        <v>45772</v>
      </c>
      <c r="C19" s="152"/>
      <c r="D19" s="129" t="str">
        <f t="shared" si="0"/>
        <v>21-25</v>
      </c>
      <c r="E19" s="159"/>
      <c r="F19" s="153"/>
      <c r="G19" s="155"/>
      <c r="H19" s="155"/>
      <c r="I19" s="120" t="s">
        <v>351</v>
      </c>
      <c r="J19" s="121"/>
      <c r="K19" s="123" t="s">
        <v>331</v>
      </c>
      <c r="L19" s="132"/>
    </row>
    <row r="20" spans="1:12" ht="42.75" customHeight="1" x14ac:dyDescent="0.25">
      <c r="A20" s="111">
        <v>45775</v>
      </c>
      <c r="B20" s="111">
        <v>45779</v>
      </c>
      <c r="C20" s="152"/>
      <c r="D20" s="129" t="str">
        <f t="shared" si="0"/>
        <v>28-2</v>
      </c>
      <c r="E20" s="148" t="s">
        <v>268</v>
      </c>
      <c r="F20" s="153"/>
      <c r="G20" s="160" t="s">
        <v>286</v>
      </c>
      <c r="H20" s="160"/>
      <c r="I20" s="121"/>
      <c r="J20" s="121"/>
      <c r="K20" s="121"/>
      <c r="L20" s="132"/>
    </row>
    <row r="21" spans="1:12" s="116" customFormat="1" ht="63.75" customHeight="1" x14ac:dyDescent="0.25">
      <c r="A21" s="115">
        <v>45782</v>
      </c>
      <c r="B21" s="115">
        <v>45786</v>
      </c>
      <c r="C21" s="152" t="s">
        <v>278</v>
      </c>
      <c r="D21" s="110" t="str">
        <f t="shared" si="0"/>
        <v>5-9</v>
      </c>
      <c r="E21" s="148"/>
      <c r="F21" s="153"/>
      <c r="G21" s="154" t="s">
        <v>308</v>
      </c>
      <c r="H21" s="154"/>
      <c r="I21" s="120" t="s">
        <v>332</v>
      </c>
      <c r="J21" s="122"/>
      <c r="K21" s="120" t="s">
        <v>333</v>
      </c>
      <c r="L21" s="132"/>
    </row>
    <row r="22" spans="1:12" ht="64.5" customHeight="1" x14ac:dyDescent="0.25">
      <c r="A22" s="111">
        <v>45789</v>
      </c>
      <c r="B22" s="111">
        <v>45793</v>
      </c>
      <c r="C22" s="152"/>
      <c r="D22" s="129" t="str">
        <f t="shared" si="0"/>
        <v>12-16</v>
      </c>
      <c r="E22" s="148"/>
      <c r="F22" s="148" t="s">
        <v>315</v>
      </c>
      <c r="G22" s="154"/>
      <c r="H22" s="154"/>
      <c r="I22" s="121"/>
      <c r="J22" s="123" t="s">
        <v>345</v>
      </c>
      <c r="K22" s="123" t="s">
        <v>348</v>
      </c>
      <c r="L22" s="132"/>
    </row>
    <row r="23" spans="1:12" ht="86.25" customHeight="1" x14ac:dyDescent="0.25">
      <c r="A23" s="111">
        <v>45796</v>
      </c>
      <c r="B23" s="111">
        <v>45800</v>
      </c>
      <c r="C23" s="152"/>
      <c r="D23" s="129" t="str">
        <f t="shared" si="0"/>
        <v>19-23</v>
      </c>
      <c r="E23" s="148"/>
      <c r="F23" s="148"/>
      <c r="G23" s="160" t="s">
        <v>319</v>
      </c>
      <c r="H23" s="160"/>
      <c r="I23" s="120" t="s">
        <v>356</v>
      </c>
      <c r="J23" s="121"/>
      <c r="K23" s="131"/>
      <c r="L23" s="123" t="s">
        <v>335</v>
      </c>
    </row>
    <row r="24" spans="1:12" ht="37.5" customHeight="1" x14ac:dyDescent="0.25">
      <c r="A24" s="111">
        <v>45803</v>
      </c>
      <c r="B24" s="111">
        <v>45807</v>
      </c>
      <c r="C24" s="152"/>
      <c r="D24" s="129" t="str">
        <f t="shared" si="0"/>
        <v>26-30</v>
      </c>
      <c r="E24" s="148"/>
      <c r="F24" s="148"/>
      <c r="G24" s="154" t="s">
        <v>290</v>
      </c>
      <c r="H24" s="154"/>
      <c r="I24" s="121"/>
      <c r="J24" s="121"/>
      <c r="K24" s="123" t="s">
        <v>349</v>
      </c>
      <c r="L24" s="132"/>
    </row>
    <row r="25" spans="1:12" ht="46.5" customHeight="1" x14ac:dyDescent="0.25">
      <c r="A25" s="111">
        <v>45810</v>
      </c>
      <c r="B25" s="111">
        <v>45814</v>
      </c>
      <c r="C25" s="152" t="s">
        <v>279</v>
      </c>
      <c r="D25" s="129" t="str">
        <f t="shared" si="0"/>
        <v>2-6</v>
      </c>
      <c r="E25" s="148"/>
      <c r="F25" s="148"/>
      <c r="G25" s="155" t="s">
        <v>83</v>
      </c>
      <c r="H25" s="155"/>
      <c r="I25" s="120" t="s">
        <v>346</v>
      </c>
      <c r="J25" s="121"/>
      <c r="K25" s="121"/>
      <c r="L25" s="132"/>
    </row>
    <row r="26" spans="1:12" s="116" customFormat="1" ht="89.25" customHeight="1" x14ac:dyDescent="0.25">
      <c r="A26" s="115">
        <v>45817</v>
      </c>
      <c r="B26" s="115">
        <v>45821</v>
      </c>
      <c r="C26" s="152"/>
      <c r="D26" s="110" t="str">
        <f t="shared" si="0"/>
        <v>9-13</v>
      </c>
      <c r="E26" s="148"/>
      <c r="F26" s="148"/>
      <c r="G26" s="155" t="s">
        <v>304</v>
      </c>
      <c r="H26" s="117" t="s">
        <v>329</v>
      </c>
      <c r="I26" s="120" t="s">
        <v>357</v>
      </c>
      <c r="J26" s="120" t="s">
        <v>353</v>
      </c>
      <c r="K26" s="122"/>
      <c r="L26" s="132"/>
    </row>
    <row r="27" spans="1:12" ht="56.25" customHeight="1" x14ac:dyDescent="0.25">
      <c r="A27" s="111">
        <v>45824</v>
      </c>
      <c r="B27" s="111">
        <v>45828</v>
      </c>
      <c r="C27" s="152"/>
      <c r="D27" s="129" t="str">
        <f t="shared" si="0"/>
        <v>16-20</v>
      </c>
      <c r="E27" s="148"/>
      <c r="F27" s="148"/>
      <c r="G27" s="155"/>
      <c r="H27" s="117" t="s">
        <v>330</v>
      </c>
      <c r="I27" s="121"/>
      <c r="J27" s="123"/>
      <c r="K27" s="123" t="s">
        <v>352</v>
      </c>
      <c r="L27" s="132"/>
    </row>
    <row r="28" spans="1:12" ht="49.5" customHeight="1" x14ac:dyDescent="0.25">
      <c r="A28" s="111">
        <v>45831</v>
      </c>
      <c r="B28" s="111">
        <v>45835</v>
      </c>
      <c r="C28" s="152"/>
      <c r="D28" s="129" t="str">
        <f t="shared" si="0"/>
        <v>23-27</v>
      </c>
      <c r="E28" s="148"/>
      <c r="F28" s="148"/>
      <c r="G28" s="148" t="s">
        <v>291</v>
      </c>
      <c r="H28" s="158"/>
      <c r="I28" s="120" t="s">
        <v>334</v>
      </c>
      <c r="J28" s="121"/>
      <c r="K28" s="123" t="s">
        <v>350</v>
      </c>
      <c r="L28" s="132"/>
    </row>
    <row r="29" spans="1:12" ht="32.25" customHeight="1" x14ac:dyDescent="0.25">
      <c r="A29" s="111">
        <v>45838</v>
      </c>
      <c r="B29" s="111">
        <v>45842</v>
      </c>
      <c r="C29" s="152"/>
      <c r="D29" s="129" t="str">
        <f t="shared" si="0"/>
        <v>30-4</v>
      </c>
      <c r="E29" s="148"/>
      <c r="F29" s="148"/>
      <c r="G29" s="148"/>
      <c r="H29" s="158"/>
      <c r="I29" s="121"/>
      <c r="J29" s="121"/>
      <c r="K29" s="121"/>
      <c r="L29" s="133" t="s">
        <v>342</v>
      </c>
    </row>
  </sheetData>
  <mergeCells count="33">
    <mergeCell ref="C4:C7"/>
    <mergeCell ref="H28:H29"/>
    <mergeCell ref="E18:E19"/>
    <mergeCell ref="G26:G27"/>
    <mergeCell ref="G20:H20"/>
    <mergeCell ref="G21:H22"/>
    <mergeCell ref="G23:H23"/>
    <mergeCell ref="G24:H24"/>
    <mergeCell ref="G25:H25"/>
    <mergeCell ref="C8:C11"/>
    <mergeCell ref="A1:L1"/>
    <mergeCell ref="C12:C16"/>
    <mergeCell ref="F12:F14"/>
    <mergeCell ref="E13:E14"/>
    <mergeCell ref="E15:E17"/>
    <mergeCell ref="G15:H15"/>
    <mergeCell ref="G16:H19"/>
    <mergeCell ref="F15:F16"/>
    <mergeCell ref="C17:C20"/>
    <mergeCell ref="E20:E29"/>
    <mergeCell ref="F18:F21"/>
    <mergeCell ref="C21:C24"/>
    <mergeCell ref="F22:F29"/>
    <mergeCell ref="G28:G29"/>
    <mergeCell ref="C25:C29"/>
    <mergeCell ref="L14:L15"/>
    <mergeCell ref="I14:I15"/>
    <mergeCell ref="I3:L8"/>
    <mergeCell ref="G3:G4"/>
    <mergeCell ref="E4:F4"/>
    <mergeCell ref="E5:E6"/>
    <mergeCell ref="F5:F11"/>
    <mergeCell ref="E7:E8"/>
  </mergeCells>
  <pageMargins left="0.25" right="0.25" top="0.25" bottom="0.25" header="0.3" footer="0.3"/>
  <pageSetup paperSize="9" scale="63" fitToHeight="0" orientation="landscape" r:id="rId1"/>
  <rowBreaks count="1" manualBreakCount="1">
    <brk id="1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97"/>
  <sheetViews>
    <sheetView zoomScale="190" zoomScaleNormal="190" workbookViewId="0">
      <selection activeCell="B4" sqref="B4:C26"/>
    </sheetView>
  </sheetViews>
  <sheetFormatPr defaultColWidth="14.42578125" defaultRowHeight="15" customHeight="1" x14ac:dyDescent="0.25"/>
  <cols>
    <col min="1" max="1" width="4" customWidth="1"/>
    <col min="2" max="2" width="7.42578125" style="15" customWidth="1"/>
    <col min="3" max="3" width="35.140625" customWidth="1"/>
    <col min="4" max="4" width="5.140625" customWidth="1"/>
    <col min="5" max="5" width="8.7109375" customWidth="1"/>
    <col min="6" max="6" width="7.5703125" customWidth="1"/>
    <col min="7" max="7" width="7" style="67" customWidth="1"/>
    <col min="8" max="8" width="4.5703125" customWidth="1"/>
    <col min="9" max="10" width="10.28515625" customWidth="1"/>
    <col min="11" max="28" width="8.7109375" customWidth="1"/>
  </cols>
  <sheetData>
    <row r="1" spans="1:10" ht="18.75" customHeight="1" x14ac:dyDescent="0.25">
      <c r="A1" s="22" t="s">
        <v>0</v>
      </c>
      <c r="B1" s="79" t="s">
        <v>253</v>
      </c>
      <c r="C1" s="23" t="s">
        <v>1</v>
      </c>
      <c r="D1" s="24" t="s">
        <v>25</v>
      </c>
      <c r="E1" s="25" t="s">
        <v>2</v>
      </c>
      <c r="F1" s="26" t="s">
        <v>3</v>
      </c>
      <c r="G1" s="64" t="s">
        <v>4</v>
      </c>
      <c r="H1" s="27" t="s">
        <v>242</v>
      </c>
      <c r="I1" s="28" t="s">
        <v>6</v>
      </c>
      <c r="J1" s="28" t="s">
        <v>7</v>
      </c>
    </row>
    <row r="2" spans="1:10" x14ac:dyDescent="0.25">
      <c r="A2" s="29">
        <v>1</v>
      </c>
      <c r="B2" s="80">
        <v>1.1000000000000001</v>
      </c>
      <c r="C2" s="31" t="s">
        <v>54</v>
      </c>
      <c r="D2" s="69" t="s">
        <v>121</v>
      </c>
      <c r="E2" s="29" t="s">
        <v>10</v>
      </c>
      <c r="F2" s="29" t="s">
        <v>11</v>
      </c>
      <c r="G2" s="65" t="s">
        <v>85</v>
      </c>
      <c r="H2" s="29">
        <v>1</v>
      </c>
      <c r="I2" s="32">
        <v>45558</v>
      </c>
      <c r="J2" s="32">
        <f>'ITS-2023'!$I2+4+('ITS-2023'!$H2-1)*7</f>
        <v>45562</v>
      </c>
    </row>
    <row r="3" spans="1:10" x14ac:dyDescent="0.25">
      <c r="A3" s="29">
        <v>2</v>
      </c>
      <c r="B3" s="80">
        <v>1.2</v>
      </c>
      <c r="C3" s="30" t="s">
        <v>89</v>
      </c>
      <c r="D3" s="69" t="s">
        <v>121</v>
      </c>
      <c r="E3" s="29" t="s">
        <v>10</v>
      </c>
      <c r="F3" s="29" t="s">
        <v>11</v>
      </c>
      <c r="G3" s="65" t="s">
        <v>8</v>
      </c>
      <c r="H3" s="29">
        <v>1</v>
      </c>
      <c r="I3" s="32">
        <f t="shared" ref="I3:I10" si="0">J2+3</f>
        <v>45565</v>
      </c>
      <c r="J3" s="32">
        <f>'ITS-2023'!$I3+4+('ITS-2023'!$H3-1)*7</f>
        <v>45569</v>
      </c>
    </row>
    <row r="4" spans="1:10" s="63" customFormat="1" ht="12.75" x14ac:dyDescent="0.2">
      <c r="A4" s="62">
        <v>3</v>
      </c>
      <c r="B4" s="81"/>
      <c r="C4" s="68" t="s">
        <v>88</v>
      </c>
      <c r="D4" s="68" t="s">
        <v>121</v>
      </c>
      <c r="E4" s="62" t="s">
        <v>10</v>
      </c>
      <c r="F4" s="62" t="s">
        <v>11</v>
      </c>
      <c r="G4" s="62" t="s">
        <v>85</v>
      </c>
      <c r="H4" s="62">
        <v>3</v>
      </c>
      <c r="I4" s="75">
        <f t="shared" si="0"/>
        <v>45572</v>
      </c>
      <c r="J4" s="75">
        <f>'ITS-2023'!$I4+4+('ITS-2023'!$H4-1)*7</f>
        <v>45590</v>
      </c>
    </row>
    <row r="5" spans="1:10" ht="22.5" customHeight="1" x14ac:dyDescent="0.25">
      <c r="A5" s="29">
        <v>4</v>
      </c>
      <c r="B5" s="78">
        <v>1.6</v>
      </c>
      <c r="C5" s="30" t="s">
        <v>126</v>
      </c>
      <c r="D5" s="69" t="s">
        <v>121</v>
      </c>
      <c r="E5" s="29" t="s">
        <v>10</v>
      </c>
      <c r="F5" s="29" t="s">
        <v>11</v>
      </c>
      <c r="G5" s="65" t="s">
        <v>8</v>
      </c>
      <c r="H5" s="29">
        <v>2</v>
      </c>
      <c r="I5" s="32">
        <f t="shared" si="0"/>
        <v>45593</v>
      </c>
      <c r="J5" s="32">
        <f>'ITS-2023'!$I5+4+('ITS-2023'!$H5-1)*7</f>
        <v>45604</v>
      </c>
    </row>
    <row r="6" spans="1:10" x14ac:dyDescent="0.25">
      <c r="A6" s="29">
        <v>5</v>
      </c>
      <c r="B6" s="80">
        <v>1.5</v>
      </c>
      <c r="C6" s="30" t="s">
        <v>125</v>
      </c>
      <c r="D6" s="69" t="s">
        <v>121</v>
      </c>
      <c r="E6" s="29" t="s">
        <v>10</v>
      </c>
      <c r="F6" s="29" t="s">
        <v>11</v>
      </c>
      <c r="G6" s="65" t="s">
        <v>8</v>
      </c>
      <c r="H6" s="29">
        <v>1</v>
      </c>
      <c r="I6" s="32">
        <f t="shared" si="0"/>
        <v>45607</v>
      </c>
      <c r="J6" s="32">
        <f>'ITS-2023'!$I6+4+('ITS-2023'!$H6-1)*7</f>
        <v>45611</v>
      </c>
    </row>
    <row r="7" spans="1:10" x14ac:dyDescent="0.25">
      <c r="A7" s="29">
        <v>6</v>
      </c>
      <c r="B7" s="80">
        <v>29</v>
      </c>
      <c r="C7" s="30" t="s">
        <v>127</v>
      </c>
      <c r="D7" s="69" t="s">
        <v>121</v>
      </c>
      <c r="E7" s="29" t="s">
        <v>10</v>
      </c>
      <c r="F7" s="29" t="s">
        <v>11</v>
      </c>
      <c r="G7" s="65" t="s">
        <v>21</v>
      </c>
      <c r="H7" s="29">
        <v>1</v>
      </c>
      <c r="I7" s="32">
        <f t="shared" si="0"/>
        <v>45614</v>
      </c>
      <c r="J7" s="32">
        <f>'ITS-2023'!$I7+4+('ITS-2023'!$H7-1)*7</f>
        <v>45618</v>
      </c>
    </row>
    <row r="8" spans="1:10" x14ac:dyDescent="0.25">
      <c r="A8" s="29">
        <v>7</v>
      </c>
      <c r="B8" s="80">
        <v>1.3</v>
      </c>
      <c r="C8" s="31" t="s">
        <v>90</v>
      </c>
      <c r="D8" s="69" t="s">
        <v>121</v>
      </c>
      <c r="E8" s="13" t="s">
        <v>10</v>
      </c>
      <c r="F8" s="13" t="s">
        <v>11</v>
      </c>
      <c r="G8" s="65" t="s">
        <v>18</v>
      </c>
      <c r="H8" s="13">
        <v>1</v>
      </c>
      <c r="I8" s="32">
        <f t="shared" si="0"/>
        <v>45621</v>
      </c>
      <c r="J8" s="32">
        <f>'ITS-2023'!$I8+4+('ITS-2023'!$H8-1)*7</f>
        <v>45625</v>
      </c>
    </row>
    <row r="9" spans="1:10" x14ac:dyDescent="0.25">
      <c r="A9" s="29">
        <v>8</v>
      </c>
      <c r="B9" s="78" t="s">
        <v>254</v>
      </c>
      <c r="C9" s="30" t="s">
        <v>66</v>
      </c>
      <c r="D9" s="69" t="s">
        <v>121</v>
      </c>
      <c r="E9" s="29" t="s">
        <v>10</v>
      </c>
      <c r="F9" s="29" t="s">
        <v>11</v>
      </c>
      <c r="G9" s="65" t="s">
        <v>67</v>
      </c>
      <c r="H9" s="29">
        <v>1</v>
      </c>
      <c r="I9" s="32">
        <f t="shared" si="0"/>
        <v>45628</v>
      </c>
      <c r="J9" s="32">
        <f>'ITS-2023'!$I9+4+('ITS-2023'!$H9-1)*7</f>
        <v>45632</v>
      </c>
    </row>
    <row r="10" spans="1:10" x14ac:dyDescent="0.25">
      <c r="A10" s="29">
        <v>9</v>
      </c>
      <c r="B10" s="78" t="s">
        <v>255</v>
      </c>
      <c r="C10" s="30" t="s">
        <v>28</v>
      </c>
      <c r="D10" s="69" t="s">
        <v>121</v>
      </c>
      <c r="E10" s="29" t="s">
        <v>10</v>
      </c>
      <c r="F10" s="29" t="s">
        <v>11</v>
      </c>
      <c r="G10" s="65" t="s">
        <v>23</v>
      </c>
      <c r="H10" s="29">
        <v>2</v>
      </c>
      <c r="I10" s="32">
        <f t="shared" si="0"/>
        <v>45635</v>
      </c>
      <c r="J10" s="32">
        <f>'ITS-2023'!$I10+4+('ITS-2023'!$H10-1)*7</f>
        <v>45646</v>
      </c>
    </row>
    <row r="11" spans="1:10" x14ac:dyDescent="0.25">
      <c r="A11" s="29">
        <v>10</v>
      </c>
      <c r="B11" s="80">
        <v>4.0999999999999996</v>
      </c>
      <c r="C11" s="30" t="s">
        <v>13</v>
      </c>
      <c r="D11" s="69" t="s">
        <v>121</v>
      </c>
      <c r="E11" s="29" t="s">
        <v>10</v>
      </c>
      <c r="F11" s="29" t="s">
        <v>11</v>
      </c>
      <c r="G11" s="65" t="s">
        <v>8</v>
      </c>
      <c r="H11" s="29">
        <v>1</v>
      </c>
      <c r="I11" s="32">
        <f t="shared" ref="I11:I47" si="1">J10+3</f>
        <v>45649</v>
      </c>
      <c r="J11" s="32">
        <f>'ITS-2023'!$I11+4+('ITS-2023'!$H11-1)*7</f>
        <v>45653</v>
      </c>
    </row>
    <row r="12" spans="1:10" x14ac:dyDescent="0.25">
      <c r="A12" s="29">
        <v>11</v>
      </c>
      <c r="B12" s="80">
        <v>4.2</v>
      </c>
      <c r="C12" s="30" t="s">
        <v>60</v>
      </c>
      <c r="D12" s="69" t="s">
        <v>121</v>
      </c>
      <c r="E12" s="29" t="s">
        <v>10</v>
      </c>
      <c r="F12" s="29" t="s">
        <v>11</v>
      </c>
      <c r="G12" s="65" t="s">
        <v>58</v>
      </c>
      <c r="H12" s="29">
        <v>1</v>
      </c>
      <c r="I12" s="32">
        <f t="shared" si="1"/>
        <v>45656</v>
      </c>
      <c r="J12" s="32">
        <f>'ITS-2023'!$I12+4+('ITS-2023'!$H12-1)*7</f>
        <v>45660</v>
      </c>
    </row>
    <row r="13" spans="1:10" x14ac:dyDescent="0.25">
      <c r="A13" s="29">
        <v>12</v>
      </c>
      <c r="B13" s="80">
        <v>4.4000000000000004</v>
      </c>
      <c r="C13" s="30" t="s">
        <v>71</v>
      </c>
      <c r="D13" s="69" t="s">
        <v>121</v>
      </c>
      <c r="E13" s="29" t="s">
        <v>10</v>
      </c>
      <c r="F13" s="29" t="s">
        <v>11</v>
      </c>
      <c r="G13" s="65" t="s">
        <v>67</v>
      </c>
      <c r="H13" s="29">
        <v>1</v>
      </c>
      <c r="I13" s="32">
        <f t="shared" si="1"/>
        <v>45663</v>
      </c>
      <c r="J13" s="32">
        <f>'ITS-2023'!$I13+4+('ITS-2023'!$H13-1)*7</f>
        <v>45667</v>
      </c>
    </row>
    <row r="14" spans="1:10" x14ac:dyDescent="0.25">
      <c r="A14" s="29">
        <v>13</v>
      </c>
      <c r="B14" s="78" t="s">
        <v>257</v>
      </c>
      <c r="C14" s="30" t="s">
        <v>69</v>
      </c>
      <c r="D14" s="69" t="s">
        <v>121</v>
      </c>
      <c r="E14" s="29" t="s">
        <v>10</v>
      </c>
      <c r="F14" s="29" t="s">
        <v>11</v>
      </c>
      <c r="G14" s="65" t="s">
        <v>67</v>
      </c>
      <c r="H14" s="29">
        <v>1</v>
      </c>
      <c r="I14" s="32">
        <f t="shared" si="1"/>
        <v>45670</v>
      </c>
      <c r="J14" s="32">
        <f>'ITS-2023'!$I14+4+('ITS-2023'!$H14-1)*7</f>
        <v>45674</v>
      </c>
    </row>
    <row r="15" spans="1:10" x14ac:dyDescent="0.25">
      <c r="A15" s="29">
        <v>14</v>
      </c>
      <c r="B15" s="80"/>
      <c r="C15" s="30" t="s">
        <v>70</v>
      </c>
      <c r="D15" s="69" t="s">
        <v>121</v>
      </c>
      <c r="E15" s="29" t="s">
        <v>10</v>
      </c>
      <c r="F15" s="29" t="s">
        <v>11</v>
      </c>
      <c r="G15" s="65" t="s">
        <v>67</v>
      </c>
      <c r="H15" s="29">
        <v>1</v>
      </c>
      <c r="I15" s="32">
        <f t="shared" si="1"/>
        <v>45677</v>
      </c>
      <c r="J15" s="32">
        <f>'ITS-2023'!$I15+4+('ITS-2023'!$H15-1)*7</f>
        <v>45681</v>
      </c>
    </row>
    <row r="16" spans="1:10" x14ac:dyDescent="0.25">
      <c r="A16" s="29">
        <v>15</v>
      </c>
      <c r="B16" s="80"/>
      <c r="C16" s="30" t="s">
        <v>43</v>
      </c>
      <c r="D16" s="69" t="s">
        <v>121</v>
      </c>
      <c r="E16" s="29" t="s">
        <v>10</v>
      </c>
      <c r="F16" s="29" t="s">
        <v>11</v>
      </c>
      <c r="G16" s="65" t="s">
        <v>85</v>
      </c>
      <c r="H16" s="29">
        <v>4</v>
      </c>
      <c r="I16" s="32">
        <f t="shared" si="1"/>
        <v>45684</v>
      </c>
      <c r="J16" s="32">
        <f>'ITS-2023'!$I16+4+('ITS-2023'!$H16-1)*7</f>
        <v>45709</v>
      </c>
    </row>
    <row r="17" spans="1:10" ht="20.25" customHeight="1" x14ac:dyDescent="0.25">
      <c r="A17" s="29">
        <v>16</v>
      </c>
      <c r="B17" s="80">
        <v>1.4</v>
      </c>
      <c r="C17" s="30" t="s">
        <v>124</v>
      </c>
      <c r="D17" s="69" t="s">
        <v>121</v>
      </c>
      <c r="E17" s="29" t="s">
        <v>10</v>
      </c>
      <c r="F17" s="29" t="s">
        <v>11</v>
      </c>
      <c r="G17" s="65" t="s">
        <v>18</v>
      </c>
      <c r="H17" s="29">
        <v>1</v>
      </c>
      <c r="I17" s="32">
        <f t="shared" si="1"/>
        <v>45712</v>
      </c>
      <c r="J17" s="32">
        <f>'ITS-2023'!$I17+4+('ITS-2023'!$H17-1)*7</f>
        <v>45716</v>
      </c>
    </row>
    <row r="18" spans="1:10" ht="20.25" customHeight="1" x14ac:dyDescent="0.25">
      <c r="A18" s="29">
        <v>17</v>
      </c>
      <c r="B18" s="78" t="s">
        <v>258</v>
      </c>
      <c r="C18" s="30" t="s">
        <v>68</v>
      </c>
      <c r="D18" s="69" t="s">
        <v>121</v>
      </c>
      <c r="E18" s="29" t="s">
        <v>10</v>
      </c>
      <c r="F18" s="29" t="s">
        <v>11</v>
      </c>
      <c r="G18" s="65" t="s">
        <v>67</v>
      </c>
      <c r="H18" s="29">
        <v>2</v>
      </c>
      <c r="I18" s="32">
        <f t="shared" si="1"/>
        <v>45719</v>
      </c>
      <c r="J18" s="32">
        <f>'ITS-2023'!$I18+4+('ITS-2023'!$H18-1)*7</f>
        <v>45730</v>
      </c>
    </row>
    <row r="19" spans="1:10" ht="20.25" customHeight="1" x14ac:dyDescent="0.25">
      <c r="A19" s="29">
        <v>18</v>
      </c>
      <c r="B19" s="80">
        <v>3.3</v>
      </c>
      <c r="C19" s="30" t="s">
        <v>31</v>
      </c>
      <c r="D19" s="69" t="s">
        <v>121</v>
      </c>
      <c r="E19" s="29" t="s">
        <v>10</v>
      </c>
      <c r="F19" s="29" t="s">
        <v>11</v>
      </c>
      <c r="G19" s="65" t="s">
        <v>23</v>
      </c>
      <c r="H19" s="29">
        <v>1</v>
      </c>
      <c r="I19" s="32">
        <f t="shared" si="1"/>
        <v>45733</v>
      </c>
      <c r="J19" s="32">
        <f>'ITS-2023'!$I19+4+('ITS-2023'!$H19-1)*7</f>
        <v>45737</v>
      </c>
    </row>
    <row r="20" spans="1:10" ht="20.25" customHeight="1" x14ac:dyDescent="0.25">
      <c r="A20" s="29">
        <v>19</v>
      </c>
      <c r="B20" s="80"/>
      <c r="C20" s="30" t="s">
        <v>57</v>
      </c>
      <c r="D20" s="69" t="s">
        <v>121</v>
      </c>
      <c r="E20" s="29" t="s">
        <v>10</v>
      </c>
      <c r="F20" s="29" t="s">
        <v>11</v>
      </c>
      <c r="G20" s="65" t="s">
        <v>58</v>
      </c>
      <c r="H20" s="29">
        <v>7</v>
      </c>
      <c r="I20" s="32">
        <f t="shared" si="1"/>
        <v>45740</v>
      </c>
      <c r="J20" s="32">
        <f>'ITS-2023'!$I20+4+('ITS-2023'!$H20-1)*7</f>
        <v>45786</v>
      </c>
    </row>
    <row r="21" spans="1:10" x14ac:dyDescent="0.25">
      <c r="A21" s="29">
        <v>20</v>
      </c>
      <c r="B21" s="80"/>
      <c r="C21" s="30" t="s">
        <v>34</v>
      </c>
      <c r="D21" s="69" t="s">
        <v>123</v>
      </c>
      <c r="E21" s="29" t="s">
        <v>10</v>
      </c>
      <c r="F21" s="29" t="s">
        <v>11</v>
      </c>
      <c r="G21" s="65" t="s">
        <v>85</v>
      </c>
      <c r="H21" s="29">
        <v>16</v>
      </c>
      <c r="I21" s="32">
        <f t="shared" si="1"/>
        <v>45789</v>
      </c>
      <c r="J21" s="32">
        <f>'ITS-2023'!$I21+4+('ITS-2023'!$H21-1)*7</f>
        <v>45898</v>
      </c>
    </row>
    <row r="22" spans="1:10" x14ac:dyDescent="0.25">
      <c r="A22" s="29">
        <v>21</v>
      </c>
      <c r="B22" s="80"/>
      <c r="C22" s="30" t="s">
        <v>35</v>
      </c>
      <c r="D22" s="69" t="s">
        <v>123</v>
      </c>
      <c r="E22" s="29" t="s">
        <v>10</v>
      </c>
      <c r="F22" s="29" t="s">
        <v>11</v>
      </c>
      <c r="G22" s="65" t="s">
        <v>85</v>
      </c>
      <c r="H22" s="29">
        <v>1</v>
      </c>
      <c r="I22" s="32">
        <f t="shared" si="1"/>
        <v>45901</v>
      </c>
      <c r="J22" s="32">
        <f>'ITS-2023'!$I22+4+('ITS-2023'!$H22-1)*7</f>
        <v>45905</v>
      </c>
    </row>
    <row r="23" spans="1:10" x14ac:dyDescent="0.25">
      <c r="A23" s="29">
        <v>22</v>
      </c>
      <c r="B23" s="78" t="s">
        <v>256</v>
      </c>
      <c r="C23" s="30" t="s">
        <v>32</v>
      </c>
      <c r="D23" s="69" t="s">
        <v>121</v>
      </c>
      <c r="E23" s="29" t="s">
        <v>10</v>
      </c>
      <c r="F23" s="29" t="s">
        <v>11</v>
      </c>
      <c r="G23" s="65" t="s">
        <v>33</v>
      </c>
      <c r="H23" s="29">
        <v>1</v>
      </c>
      <c r="I23" s="32">
        <f t="shared" si="1"/>
        <v>45908</v>
      </c>
      <c r="J23" s="32">
        <f>'ITS-2023'!$I23+4+('ITS-2023'!$H23-1)*7</f>
        <v>45912</v>
      </c>
    </row>
    <row r="24" spans="1:10" x14ac:dyDescent="0.25">
      <c r="A24" s="29">
        <v>23</v>
      </c>
      <c r="B24" s="80"/>
      <c r="C24" s="30" t="s">
        <v>29</v>
      </c>
      <c r="D24" s="69" t="s">
        <v>121</v>
      </c>
      <c r="E24" s="29" t="s">
        <v>10</v>
      </c>
      <c r="F24" s="29" t="s">
        <v>11</v>
      </c>
      <c r="G24" s="65" t="s">
        <v>23</v>
      </c>
      <c r="H24" s="29">
        <v>1</v>
      </c>
      <c r="I24" s="32">
        <f t="shared" si="1"/>
        <v>45915</v>
      </c>
      <c r="J24" s="32">
        <f>'ITS-2023'!$I24+4+('ITS-2023'!$H24-1)*7</f>
        <v>45919</v>
      </c>
    </row>
    <row r="25" spans="1:10" x14ac:dyDescent="0.25">
      <c r="A25" s="29">
        <v>24</v>
      </c>
      <c r="B25" s="80"/>
      <c r="C25" s="30" t="s">
        <v>30</v>
      </c>
      <c r="D25" s="69" t="s">
        <v>121</v>
      </c>
      <c r="E25" s="29" t="s">
        <v>10</v>
      </c>
      <c r="F25" s="29" t="s">
        <v>11</v>
      </c>
      <c r="G25" s="65" t="s">
        <v>23</v>
      </c>
      <c r="H25" s="29">
        <v>2</v>
      </c>
      <c r="I25" s="32">
        <f t="shared" si="1"/>
        <v>45922</v>
      </c>
      <c r="J25" s="32">
        <f>'ITS-2023'!$I25+4+('ITS-2023'!$H25-1)*7</f>
        <v>45933</v>
      </c>
    </row>
    <row r="26" spans="1:10" ht="15.75" customHeight="1" x14ac:dyDescent="0.25">
      <c r="A26" s="29">
        <v>25</v>
      </c>
      <c r="B26" s="80"/>
      <c r="C26" s="30" t="s">
        <v>59</v>
      </c>
      <c r="D26" s="69" t="s">
        <v>121</v>
      </c>
      <c r="E26" s="29" t="s">
        <v>10</v>
      </c>
      <c r="F26" s="29" t="s">
        <v>11</v>
      </c>
      <c r="G26" s="65" t="s">
        <v>58</v>
      </c>
      <c r="H26" s="29">
        <v>1</v>
      </c>
      <c r="I26" s="32">
        <f t="shared" si="1"/>
        <v>45936</v>
      </c>
      <c r="J26" s="32">
        <f>'ITS-2023'!$I26+4+('ITS-2023'!$H26-1)*7</f>
        <v>45940</v>
      </c>
    </row>
    <row r="27" spans="1:10" ht="15.75" customHeight="1" x14ac:dyDescent="0.25">
      <c r="A27" s="29">
        <v>26</v>
      </c>
      <c r="B27" s="80"/>
      <c r="C27" s="30" t="s">
        <v>79</v>
      </c>
      <c r="D27" s="69" t="s">
        <v>121</v>
      </c>
      <c r="E27" s="29" t="s">
        <v>10</v>
      </c>
      <c r="F27" s="29" t="s">
        <v>11</v>
      </c>
      <c r="G27" s="65" t="s">
        <v>77</v>
      </c>
      <c r="H27" s="29">
        <v>3</v>
      </c>
      <c r="I27" s="32">
        <f t="shared" si="1"/>
        <v>45943</v>
      </c>
      <c r="J27" s="32">
        <f>'ITS-2023'!$I27+4+('ITS-2023'!$H27-1)*7</f>
        <v>45961</v>
      </c>
    </row>
    <row r="28" spans="1:10" ht="30.75" customHeight="1" x14ac:dyDescent="0.25">
      <c r="A28" s="29">
        <v>27</v>
      </c>
      <c r="B28" s="80"/>
      <c r="C28" s="68" t="s">
        <v>61</v>
      </c>
      <c r="D28" s="69" t="s">
        <v>121</v>
      </c>
      <c r="E28" s="29" t="s">
        <v>10</v>
      </c>
      <c r="F28" s="29" t="s">
        <v>11</v>
      </c>
      <c r="G28" s="65" t="s">
        <v>58</v>
      </c>
      <c r="H28" s="29">
        <v>1</v>
      </c>
      <c r="I28" s="32">
        <f t="shared" si="1"/>
        <v>45964</v>
      </c>
      <c r="J28" s="32">
        <f>'ITS-2023'!$I28+4+('ITS-2023'!$H28-1)*7</f>
        <v>45968</v>
      </c>
    </row>
    <row r="29" spans="1:10" ht="15.75" customHeight="1" x14ac:dyDescent="0.25">
      <c r="A29" s="29">
        <v>28</v>
      </c>
      <c r="B29" s="80"/>
      <c r="C29" s="30" t="s">
        <v>44</v>
      </c>
      <c r="D29" s="69" t="s">
        <v>121</v>
      </c>
      <c r="E29" s="29" t="s">
        <v>10</v>
      </c>
      <c r="F29" s="29" t="s">
        <v>11</v>
      </c>
      <c r="G29" s="65" t="s">
        <v>85</v>
      </c>
      <c r="H29" s="29">
        <v>2</v>
      </c>
      <c r="I29" s="32">
        <f t="shared" si="1"/>
        <v>45971</v>
      </c>
      <c r="J29" s="32">
        <f>'ITS-2023'!$I29+4+('ITS-2023'!$H29-1)*7</f>
        <v>45982</v>
      </c>
    </row>
    <row r="30" spans="1:10" ht="15.75" customHeight="1" x14ac:dyDescent="0.25">
      <c r="A30" s="29">
        <v>29</v>
      </c>
      <c r="B30" s="80"/>
      <c r="C30" s="30" t="s">
        <v>45</v>
      </c>
      <c r="D30" s="69" t="s">
        <v>121</v>
      </c>
      <c r="E30" s="29" t="s">
        <v>10</v>
      </c>
      <c r="F30" s="29" t="s">
        <v>11</v>
      </c>
      <c r="G30" s="65" t="s">
        <v>85</v>
      </c>
      <c r="H30" s="29">
        <v>6</v>
      </c>
      <c r="I30" s="32">
        <f t="shared" si="1"/>
        <v>45985</v>
      </c>
      <c r="J30" s="32">
        <f>'ITS-2023'!$I30+4+('ITS-2023'!$H30-1)*7</f>
        <v>46024</v>
      </c>
    </row>
    <row r="31" spans="1:10" ht="15.75" customHeight="1" x14ac:dyDescent="0.25">
      <c r="A31" s="29">
        <v>30</v>
      </c>
      <c r="B31" s="80"/>
      <c r="C31" s="30" t="s">
        <v>46</v>
      </c>
      <c r="D31" s="69" t="s">
        <v>121</v>
      </c>
      <c r="E31" s="29" t="s">
        <v>10</v>
      </c>
      <c r="F31" s="29" t="s">
        <v>11</v>
      </c>
      <c r="G31" s="65" t="s">
        <v>85</v>
      </c>
      <c r="H31" s="29">
        <v>1</v>
      </c>
      <c r="I31" s="32">
        <f t="shared" si="1"/>
        <v>46027</v>
      </c>
      <c r="J31" s="32">
        <f>'ITS-2023'!$I31+4+('ITS-2023'!$H31-1)*7</f>
        <v>46031</v>
      </c>
    </row>
    <row r="32" spans="1:10" ht="15.75" customHeight="1" x14ac:dyDescent="0.25">
      <c r="A32" s="29">
        <v>31</v>
      </c>
      <c r="B32" s="80"/>
      <c r="C32" s="31" t="s">
        <v>241</v>
      </c>
      <c r="D32" s="69" t="s">
        <v>122</v>
      </c>
      <c r="E32" s="29" t="s">
        <v>10</v>
      </c>
      <c r="F32" s="29" t="s">
        <v>11</v>
      </c>
      <c r="G32" s="65" t="s">
        <v>85</v>
      </c>
      <c r="H32" s="29">
        <v>3</v>
      </c>
      <c r="I32" s="32">
        <f t="shared" si="1"/>
        <v>46034</v>
      </c>
      <c r="J32" s="32">
        <f>'ITS-2023'!$I32+4+('ITS-2023'!$H32-1)*7</f>
        <v>46052</v>
      </c>
    </row>
    <row r="33" spans="1:10" ht="15.75" customHeight="1" x14ac:dyDescent="0.25">
      <c r="A33" s="29">
        <v>32</v>
      </c>
      <c r="B33" s="80"/>
      <c r="C33" s="31" t="s">
        <v>36</v>
      </c>
      <c r="D33" s="69" t="s">
        <v>122</v>
      </c>
      <c r="E33" s="29" t="s">
        <v>10</v>
      </c>
      <c r="F33" s="29" t="s">
        <v>11</v>
      </c>
      <c r="G33" s="65" t="s">
        <v>85</v>
      </c>
      <c r="H33" s="29">
        <v>4</v>
      </c>
      <c r="I33" s="32">
        <f t="shared" si="1"/>
        <v>46055</v>
      </c>
      <c r="J33" s="32">
        <f>'ITS-2023'!$I33+4+('ITS-2023'!$H33-1)*7</f>
        <v>46080</v>
      </c>
    </row>
    <row r="34" spans="1:10" ht="15.75" customHeight="1" x14ac:dyDescent="0.25">
      <c r="A34" s="29">
        <v>33</v>
      </c>
      <c r="B34" s="80"/>
      <c r="C34" s="30" t="s">
        <v>37</v>
      </c>
      <c r="D34" s="69" t="s">
        <v>122</v>
      </c>
      <c r="E34" s="29" t="s">
        <v>10</v>
      </c>
      <c r="F34" s="29" t="s">
        <v>11</v>
      </c>
      <c r="G34" s="65" t="s">
        <v>85</v>
      </c>
      <c r="H34" s="29">
        <v>2</v>
      </c>
      <c r="I34" s="32">
        <f t="shared" si="1"/>
        <v>46083</v>
      </c>
      <c r="J34" s="32">
        <f>'ITS-2023'!$I34+4+('ITS-2023'!$H34-1)*7</f>
        <v>46094</v>
      </c>
    </row>
    <row r="35" spans="1:10" ht="15.75" customHeight="1" x14ac:dyDescent="0.25">
      <c r="A35" s="29">
        <v>34</v>
      </c>
      <c r="B35" s="80"/>
      <c r="C35" s="30" t="s">
        <v>38</v>
      </c>
      <c r="D35" s="69" t="s">
        <v>122</v>
      </c>
      <c r="E35" s="29" t="s">
        <v>10</v>
      </c>
      <c r="F35" s="29" t="s">
        <v>11</v>
      </c>
      <c r="G35" s="65" t="s">
        <v>85</v>
      </c>
      <c r="H35" s="29">
        <v>2</v>
      </c>
      <c r="I35" s="32">
        <f t="shared" si="1"/>
        <v>46097</v>
      </c>
      <c r="J35" s="32">
        <f>'ITS-2023'!$I35+4+('ITS-2023'!$H35-1)*7</f>
        <v>46108</v>
      </c>
    </row>
    <row r="36" spans="1:10" ht="15.75" customHeight="1" x14ac:dyDescent="0.25">
      <c r="A36" s="29">
        <v>35</v>
      </c>
      <c r="B36" s="80"/>
      <c r="C36" s="30" t="s">
        <v>39</v>
      </c>
      <c r="D36" s="69" t="s">
        <v>122</v>
      </c>
      <c r="E36" s="29" t="s">
        <v>10</v>
      </c>
      <c r="F36" s="29" t="s">
        <v>11</v>
      </c>
      <c r="G36" s="65" t="s">
        <v>85</v>
      </c>
      <c r="H36" s="29">
        <v>1</v>
      </c>
      <c r="I36" s="32">
        <f t="shared" si="1"/>
        <v>46111</v>
      </c>
      <c r="J36" s="32">
        <f>'ITS-2023'!$I36+4+('ITS-2023'!$H36-1)*7</f>
        <v>46115</v>
      </c>
    </row>
    <row r="37" spans="1:10" ht="15.75" customHeight="1" x14ac:dyDescent="0.25">
      <c r="A37" s="29">
        <v>36</v>
      </c>
      <c r="B37" s="80"/>
      <c r="C37" s="30" t="s">
        <v>40</v>
      </c>
      <c r="D37" s="69" t="s">
        <v>122</v>
      </c>
      <c r="E37" s="29" t="s">
        <v>10</v>
      </c>
      <c r="F37" s="29" t="s">
        <v>11</v>
      </c>
      <c r="G37" s="65" t="s">
        <v>85</v>
      </c>
      <c r="H37" s="29">
        <v>1</v>
      </c>
      <c r="I37" s="32">
        <f t="shared" si="1"/>
        <v>46118</v>
      </c>
      <c r="J37" s="32">
        <f>'ITS-2023'!$I37+4+('ITS-2023'!$H37-1)*7</f>
        <v>46122</v>
      </c>
    </row>
    <row r="38" spans="1:10" ht="15.75" customHeight="1" x14ac:dyDescent="0.25">
      <c r="A38" s="29">
        <v>37</v>
      </c>
      <c r="B38" s="80"/>
      <c r="C38" s="30" t="s">
        <v>41</v>
      </c>
      <c r="D38" s="69" t="s">
        <v>122</v>
      </c>
      <c r="E38" s="29" t="s">
        <v>10</v>
      </c>
      <c r="F38" s="29" t="s">
        <v>11</v>
      </c>
      <c r="G38" s="65" t="s">
        <v>85</v>
      </c>
      <c r="H38" s="29">
        <v>1</v>
      </c>
      <c r="I38" s="32">
        <f t="shared" si="1"/>
        <v>46125</v>
      </c>
      <c r="J38" s="32">
        <f>'ITS-2023'!$I38+4+('ITS-2023'!$H38-1)*7</f>
        <v>46129</v>
      </c>
    </row>
    <row r="39" spans="1:10" ht="15.75" customHeight="1" x14ac:dyDescent="0.25">
      <c r="A39" s="29">
        <v>38</v>
      </c>
      <c r="B39" s="80"/>
      <c r="C39" s="30" t="s">
        <v>42</v>
      </c>
      <c r="D39" s="69" t="s">
        <v>122</v>
      </c>
      <c r="E39" s="29" t="s">
        <v>10</v>
      </c>
      <c r="F39" s="29" t="s">
        <v>11</v>
      </c>
      <c r="G39" s="65" t="s">
        <v>85</v>
      </c>
      <c r="H39" s="29">
        <v>2</v>
      </c>
      <c r="I39" s="32">
        <f t="shared" si="1"/>
        <v>46132</v>
      </c>
      <c r="J39" s="32">
        <f>'ITS-2023'!$I39+4+('ITS-2023'!$H39-1)*7</f>
        <v>46143</v>
      </c>
    </row>
    <row r="40" spans="1:10" ht="15.75" customHeight="1" x14ac:dyDescent="0.25">
      <c r="A40" s="29">
        <v>39</v>
      </c>
      <c r="B40" s="80"/>
      <c r="C40" s="30" t="s">
        <v>35</v>
      </c>
      <c r="D40" s="69" t="s">
        <v>122</v>
      </c>
      <c r="E40" s="29" t="s">
        <v>10</v>
      </c>
      <c r="F40" s="29" t="s">
        <v>11</v>
      </c>
      <c r="G40" s="65" t="s">
        <v>85</v>
      </c>
      <c r="H40" s="29">
        <v>2</v>
      </c>
      <c r="I40" s="32">
        <f t="shared" si="1"/>
        <v>46146</v>
      </c>
      <c r="J40" s="32">
        <f>'ITS-2023'!$I40+4+('ITS-2023'!$H40-1)*7</f>
        <v>46157</v>
      </c>
    </row>
    <row r="41" spans="1:10" ht="15.75" customHeight="1" x14ac:dyDescent="0.25">
      <c r="A41" s="29">
        <v>40</v>
      </c>
      <c r="B41" s="80"/>
      <c r="C41" s="30" t="s">
        <v>72</v>
      </c>
      <c r="D41" s="69" t="s">
        <v>121</v>
      </c>
      <c r="E41" s="29" t="s">
        <v>10</v>
      </c>
      <c r="F41" s="29" t="s">
        <v>11</v>
      </c>
      <c r="G41" s="65" t="s">
        <v>85</v>
      </c>
      <c r="H41" s="29">
        <v>3</v>
      </c>
      <c r="I41" s="32">
        <f t="shared" si="1"/>
        <v>46160</v>
      </c>
      <c r="J41" s="32">
        <f>'ITS-2023'!$I41+4+('ITS-2023'!$H41-1)*7</f>
        <v>46178</v>
      </c>
    </row>
    <row r="42" spans="1:10" ht="15.75" customHeight="1" x14ac:dyDescent="0.25">
      <c r="A42" s="29">
        <v>41</v>
      </c>
      <c r="B42" s="80"/>
      <c r="C42" s="30" t="s">
        <v>47</v>
      </c>
      <c r="D42" s="69" t="s">
        <v>121</v>
      </c>
      <c r="E42" s="29" t="s">
        <v>10</v>
      </c>
      <c r="F42" s="29" t="s">
        <v>11</v>
      </c>
      <c r="G42" s="65" t="s">
        <v>85</v>
      </c>
      <c r="H42" s="29">
        <v>4</v>
      </c>
      <c r="I42" s="32">
        <f t="shared" si="1"/>
        <v>46181</v>
      </c>
      <c r="J42" s="32">
        <f>'ITS-2023'!$I42+4+('ITS-2023'!$H42-1)*7</f>
        <v>46206</v>
      </c>
    </row>
    <row r="43" spans="1:10" ht="30.75" customHeight="1" x14ac:dyDescent="0.25">
      <c r="A43" s="29">
        <v>42</v>
      </c>
      <c r="B43" s="80"/>
      <c r="C43" s="30" t="s">
        <v>48</v>
      </c>
      <c r="D43" s="69" t="s">
        <v>121</v>
      </c>
      <c r="E43" s="29" t="s">
        <v>10</v>
      </c>
      <c r="F43" s="29" t="s">
        <v>11</v>
      </c>
      <c r="G43" s="65" t="s">
        <v>85</v>
      </c>
      <c r="H43" s="29">
        <v>2</v>
      </c>
      <c r="I43" s="32">
        <f t="shared" si="1"/>
        <v>46209</v>
      </c>
      <c r="J43" s="32">
        <f>'ITS-2023'!$I43+4+('ITS-2023'!$H43-1)*7</f>
        <v>46220</v>
      </c>
    </row>
    <row r="44" spans="1:10" ht="15.75" customHeight="1" x14ac:dyDescent="0.25">
      <c r="A44" s="29">
        <v>43</v>
      </c>
      <c r="B44" s="80"/>
      <c r="C44" s="30" t="s">
        <v>49</v>
      </c>
      <c r="D44" s="69" t="s">
        <v>121</v>
      </c>
      <c r="E44" s="29" t="s">
        <v>10</v>
      </c>
      <c r="F44" s="29" t="s">
        <v>11</v>
      </c>
      <c r="G44" s="65" t="s">
        <v>85</v>
      </c>
      <c r="H44" s="29">
        <v>1</v>
      </c>
      <c r="I44" s="32">
        <f t="shared" si="1"/>
        <v>46223</v>
      </c>
      <c r="J44" s="32">
        <f>'ITS-2023'!$I44+4+('ITS-2023'!$H44-1)*7</f>
        <v>46227</v>
      </c>
    </row>
    <row r="45" spans="1:10" ht="15.75" customHeight="1" x14ac:dyDescent="0.25">
      <c r="A45" s="29">
        <v>44</v>
      </c>
      <c r="B45" s="80"/>
      <c r="C45" s="30" t="s">
        <v>14</v>
      </c>
      <c r="D45" s="69" t="s">
        <v>121</v>
      </c>
      <c r="E45" s="29" t="s">
        <v>10</v>
      </c>
      <c r="F45" s="29" t="s">
        <v>11</v>
      </c>
      <c r="G45" s="65" t="s">
        <v>8</v>
      </c>
      <c r="H45" s="29">
        <v>1</v>
      </c>
      <c r="I45" s="32">
        <f t="shared" si="1"/>
        <v>46230</v>
      </c>
      <c r="J45" s="32">
        <f>'ITS-2023'!$I45+4+('ITS-2023'!$H45-1)*7</f>
        <v>46234</v>
      </c>
    </row>
    <row r="46" spans="1:10" ht="41.25" customHeight="1" x14ac:dyDescent="0.25">
      <c r="A46" s="29">
        <v>45</v>
      </c>
      <c r="B46" s="80"/>
      <c r="C46" s="68" t="s">
        <v>50</v>
      </c>
      <c r="D46" s="69" t="s">
        <v>121</v>
      </c>
      <c r="E46" s="29" t="s">
        <v>10</v>
      </c>
      <c r="F46" s="29" t="s">
        <v>11</v>
      </c>
      <c r="G46" s="65" t="s">
        <v>85</v>
      </c>
      <c r="H46" s="29">
        <v>6</v>
      </c>
      <c r="I46" s="32">
        <f t="shared" si="1"/>
        <v>46237</v>
      </c>
      <c r="J46" s="32">
        <f>'ITS-2023'!$I46+4+('ITS-2023'!$H46-1)*7</f>
        <v>46276</v>
      </c>
    </row>
    <row r="47" spans="1:10" ht="15.75" customHeight="1" x14ac:dyDescent="0.25">
      <c r="A47" s="29">
        <v>46</v>
      </c>
      <c r="B47" s="80"/>
      <c r="C47" s="30" t="s">
        <v>51</v>
      </c>
      <c r="D47" s="69" t="s">
        <v>121</v>
      </c>
      <c r="E47" s="29" t="s">
        <v>10</v>
      </c>
      <c r="F47" s="29" t="s">
        <v>11</v>
      </c>
      <c r="G47" s="65" t="s">
        <v>85</v>
      </c>
      <c r="H47" s="29">
        <v>2</v>
      </c>
      <c r="I47" s="32">
        <f t="shared" si="1"/>
        <v>46279</v>
      </c>
      <c r="J47" s="32">
        <f>'ITS-2023'!$I47+4+('ITS-2023'!$H47-1)*7</f>
        <v>46290</v>
      </c>
    </row>
    <row r="48" spans="1:10" ht="15.75" customHeight="1" x14ac:dyDescent="0.25">
      <c r="A48" s="60"/>
      <c r="B48" s="82"/>
      <c r="C48" s="61"/>
      <c r="D48" s="61"/>
      <c r="E48" s="60"/>
      <c r="F48" s="60"/>
      <c r="G48" s="66"/>
      <c r="H48" s="60">
        <f>SUBTOTAL(109,Table_5[Dur])</f>
        <v>105</v>
      </c>
      <c r="I48" s="70"/>
      <c r="J48" s="70"/>
    </row>
    <row r="49" spans="3:10" ht="15.75" customHeight="1" x14ac:dyDescent="0.25">
      <c r="C49" s="10"/>
      <c r="D49" s="10"/>
      <c r="I49" s="1"/>
      <c r="J49" s="1"/>
    </row>
    <row r="50" spans="3:10" ht="15.75" customHeight="1" x14ac:dyDescent="0.25">
      <c r="C50" s="10"/>
      <c r="D50" s="10"/>
      <c r="I50" s="1"/>
      <c r="J50" s="1"/>
    </row>
    <row r="51" spans="3:10" ht="15.75" customHeight="1" x14ac:dyDescent="0.25">
      <c r="C51" s="10"/>
      <c r="D51" s="10"/>
      <c r="I51" s="1"/>
      <c r="J51" s="1"/>
    </row>
    <row r="52" spans="3:10" ht="15.75" customHeight="1" x14ac:dyDescent="0.25">
      <c r="C52" s="10"/>
      <c r="D52" s="10"/>
      <c r="I52" s="1"/>
      <c r="J52" s="1"/>
    </row>
    <row r="53" spans="3:10" ht="15.75" customHeight="1" x14ac:dyDescent="0.25">
      <c r="C53" s="10"/>
      <c r="D53" s="10"/>
      <c r="I53" s="1"/>
      <c r="J53" s="1"/>
    </row>
    <row r="54" spans="3:10" ht="15.75" customHeight="1" x14ac:dyDescent="0.25">
      <c r="C54" s="10"/>
      <c r="D54" s="10"/>
      <c r="I54" s="1"/>
      <c r="J54" s="1"/>
    </row>
    <row r="55" spans="3:10" ht="15.75" customHeight="1" x14ac:dyDescent="0.25">
      <c r="C55" s="10"/>
      <c r="D55" s="10"/>
      <c r="I55" s="1"/>
      <c r="J55" s="1"/>
    </row>
    <row r="56" spans="3:10" ht="15.75" customHeight="1" x14ac:dyDescent="0.25">
      <c r="C56" s="10"/>
      <c r="D56" s="10"/>
      <c r="I56" s="1"/>
      <c r="J56" s="1"/>
    </row>
    <row r="57" spans="3:10" ht="15.75" customHeight="1" x14ac:dyDescent="0.25">
      <c r="C57" s="10"/>
      <c r="D57" s="10"/>
      <c r="I57" s="1"/>
      <c r="J57" s="1"/>
    </row>
    <row r="58" spans="3:10" ht="15.75" customHeight="1" x14ac:dyDescent="0.25">
      <c r="C58" s="10"/>
      <c r="D58" s="10"/>
      <c r="I58" s="1"/>
      <c r="J58" s="1"/>
    </row>
    <row r="59" spans="3:10" ht="15.75" customHeight="1" x14ac:dyDescent="0.25">
      <c r="C59" s="10"/>
      <c r="D59" s="10"/>
      <c r="I59" s="1"/>
      <c r="J59" s="1"/>
    </row>
    <row r="60" spans="3:10" ht="15.75" customHeight="1" x14ac:dyDescent="0.25">
      <c r="C60" s="10"/>
      <c r="D60" s="10"/>
      <c r="I60" s="1"/>
      <c r="J60" s="1"/>
    </row>
    <row r="61" spans="3:10" ht="15.75" customHeight="1" x14ac:dyDescent="0.25">
      <c r="C61" s="10"/>
      <c r="D61" s="10"/>
      <c r="I61" s="1"/>
      <c r="J61" s="1"/>
    </row>
    <row r="62" spans="3:10" ht="15.75" customHeight="1" x14ac:dyDescent="0.25">
      <c r="C62" s="10"/>
      <c r="D62" s="10"/>
      <c r="I62" s="1"/>
      <c r="J62" s="1"/>
    </row>
    <row r="63" spans="3:10" ht="15.75" customHeight="1" x14ac:dyDescent="0.25">
      <c r="C63" s="10"/>
      <c r="D63" s="10"/>
      <c r="I63" s="1"/>
      <c r="J63" s="1"/>
    </row>
    <row r="64" spans="3:10" ht="15.75" customHeight="1" x14ac:dyDescent="0.25">
      <c r="C64" s="10"/>
      <c r="D64" s="10"/>
      <c r="I64" s="1"/>
      <c r="J64" s="1"/>
    </row>
    <row r="65" spans="3:10" ht="15.75" customHeight="1" x14ac:dyDescent="0.25">
      <c r="C65" s="10"/>
      <c r="D65" s="10"/>
      <c r="I65" s="1"/>
      <c r="J65" s="1"/>
    </row>
    <row r="66" spans="3:10" ht="15.75" customHeight="1" x14ac:dyDescent="0.25">
      <c r="C66" s="10"/>
      <c r="D66" s="10"/>
      <c r="I66" s="1"/>
      <c r="J66" s="1"/>
    </row>
    <row r="67" spans="3:10" ht="15.75" customHeight="1" x14ac:dyDescent="0.25">
      <c r="C67" s="10"/>
      <c r="D67" s="10"/>
      <c r="I67" s="1"/>
      <c r="J67" s="1"/>
    </row>
    <row r="68" spans="3:10" ht="15.75" customHeight="1" x14ac:dyDescent="0.25">
      <c r="C68" s="10"/>
      <c r="D68" s="10"/>
      <c r="I68" s="1"/>
      <c r="J68" s="1"/>
    </row>
    <row r="69" spans="3:10" ht="15.75" customHeight="1" x14ac:dyDescent="0.25">
      <c r="C69" s="10"/>
      <c r="D69" s="10"/>
      <c r="I69" s="1"/>
      <c r="J69" s="1"/>
    </row>
    <row r="70" spans="3:10" ht="15.75" customHeight="1" x14ac:dyDescent="0.25">
      <c r="C70" s="10"/>
      <c r="D70" s="10"/>
      <c r="I70" s="1"/>
      <c r="J70" s="1"/>
    </row>
    <row r="71" spans="3:10" ht="15.75" customHeight="1" x14ac:dyDescent="0.25">
      <c r="C71" s="10"/>
      <c r="D71" s="10"/>
      <c r="I71" s="1"/>
      <c r="J71" s="1"/>
    </row>
    <row r="72" spans="3:10" ht="15.75" customHeight="1" x14ac:dyDescent="0.25">
      <c r="C72" s="10"/>
      <c r="D72" s="10"/>
      <c r="I72" s="1"/>
      <c r="J72" s="1"/>
    </row>
    <row r="73" spans="3:10" ht="15.75" customHeight="1" x14ac:dyDescent="0.25">
      <c r="C73" s="10"/>
      <c r="D73" s="10"/>
      <c r="I73" s="1"/>
      <c r="J73" s="1"/>
    </row>
    <row r="74" spans="3:10" ht="15.75" customHeight="1" x14ac:dyDescent="0.25">
      <c r="C74" s="10"/>
      <c r="D74" s="10"/>
      <c r="I74" s="1"/>
      <c r="J74" s="1"/>
    </row>
    <row r="75" spans="3:10" ht="15.75" customHeight="1" x14ac:dyDescent="0.25">
      <c r="C75" s="10"/>
      <c r="D75" s="10"/>
      <c r="I75" s="1"/>
      <c r="J75" s="1"/>
    </row>
    <row r="76" spans="3:10" ht="15.75" customHeight="1" x14ac:dyDescent="0.25">
      <c r="C76" s="10"/>
      <c r="D76" s="10"/>
      <c r="I76" s="1"/>
      <c r="J76" s="1"/>
    </row>
    <row r="77" spans="3:10" ht="15.75" customHeight="1" x14ac:dyDescent="0.25">
      <c r="C77" s="10"/>
      <c r="D77" s="10"/>
      <c r="I77" s="1"/>
      <c r="J77" s="1"/>
    </row>
    <row r="78" spans="3:10" ht="15.75" customHeight="1" x14ac:dyDescent="0.25">
      <c r="C78" s="10"/>
      <c r="D78" s="10"/>
      <c r="I78" s="1"/>
      <c r="J78" s="1"/>
    </row>
    <row r="79" spans="3:10" ht="15.75" customHeight="1" x14ac:dyDescent="0.25">
      <c r="C79" s="10"/>
      <c r="D79" s="10"/>
      <c r="I79" s="1"/>
      <c r="J79" s="1"/>
    </row>
    <row r="80" spans="3:10" ht="15.75" customHeight="1" x14ac:dyDescent="0.25">
      <c r="C80" s="10"/>
      <c r="D80" s="10"/>
      <c r="I80" s="1"/>
      <c r="J80" s="1"/>
    </row>
    <row r="81" spans="3:10" ht="15.75" customHeight="1" x14ac:dyDescent="0.25">
      <c r="C81" s="10"/>
      <c r="D81" s="10"/>
      <c r="I81" s="1"/>
      <c r="J81" s="1"/>
    </row>
    <row r="82" spans="3:10" ht="15.75" customHeight="1" x14ac:dyDescent="0.25">
      <c r="C82" s="10"/>
      <c r="D82" s="10"/>
      <c r="I82" s="1"/>
      <c r="J82" s="1"/>
    </row>
    <row r="83" spans="3:10" ht="15.75" customHeight="1" x14ac:dyDescent="0.25">
      <c r="C83" s="10"/>
      <c r="D83" s="10"/>
      <c r="I83" s="1"/>
      <c r="J83" s="1"/>
    </row>
    <row r="84" spans="3:10" ht="15.75" customHeight="1" x14ac:dyDescent="0.25">
      <c r="C84" s="10"/>
      <c r="D84" s="10"/>
      <c r="I84" s="1"/>
      <c r="J84" s="1"/>
    </row>
    <row r="85" spans="3:10" ht="15.75" customHeight="1" x14ac:dyDescent="0.25">
      <c r="C85" s="10"/>
      <c r="D85" s="10"/>
      <c r="I85" s="1"/>
      <c r="J85" s="1"/>
    </row>
    <row r="86" spans="3:10" ht="15.75" customHeight="1" x14ac:dyDescent="0.25">
      <c r="C86" s="10"/>
      <c r="D86" s="10"/>
      <c r="I86" s="1"/>
      <c r="J86" s="1"/>
    </row>
    <row r="87" spans="3:10" ht="15.75" customHeight="1" x14ac:dyDescent="0.25">
      <c r="C87" s="10"/>
      <c r="D87" s="10"/>
      <c r="I87" s="1"/>
      <c r="J87" s="1"/>
    </row>
    <row r="88" spans="3:10" ht="15.75" customHeight="1" x14ac:dyDescent="0.25">
      <c r="C88" s="10"/>
      <c r="D88" s="10"/>
      <c r="I88" s="1"/>
      <c r="J88" s="1"/>
    </row>
    <row r="89" spans="3:10" ht="15.75" customHeight="1" x14ac:dyDescent="0.25">
      <c r="C89" s="10"/>
      <c r="D89" s="10"/>
      <c r="I89" s="1"/>
      <c r="J89" s="1"/>
    </row>
    <row r="90" spans="3:10" ht="15.75" customHeight="1" x14ac:dyDescent="0.25">
      <c r="C90" s="10"/>
      <c r="D90" s="10"/>
      <c r="I90" s="1"/>
      <c r="J90" s="1"/>
    </row>
    <row r="91" spans="3:10" ht="15.75" customHeight="1" x14ac:dyDescent="0.25">
      <c r="C91" s="10"/>
      <c r="D91" s="10"/>
      <c r="I91" s="1"/>
      <c r="J91" s="1"/>
    </row>
    <row r="92" spans="3:10" ht="15.75" customHeight="1" x14ac:dyDescent="0.25">
      <c r="C92" s="10"/>
      <c r="D92" s="10"/>
      <c r="I92" s="1"/>
      <c r="J92" s="1"/>
    </row>
    <row r="93" spans="3:10" ht="15.75" customHeight="1" x14ac:dyDescent="0.25">
      <c r="C93" s="10"/>
      <c r="D93" s="10"/>
      <c r="I93" s="1"/>
      <c r="J93" s="1"/>
    </row>
    <row r="94" spans="3:10" ht="15.75" customHeight="1" x14ac:dyDescent="0.25">
      <c r="C94" s="10"/>
      <c r="D94" s="10"/>
      <c r="I94" s="1"/>
      <c r="J94" s="1"/>
    </row>
    <row r="95" spans="3:10" ht="15.75" customHeight="1" x14ac:dyDescent="0.25">
      <c r="C95" s="10"/>
      <c r="D95" s="10"/>
      <c r="I95" s="1"/>
      <c r="J95" s="1"/>
    </row>
    <row r="96" spans="3:10" ht="15.75" customHeight="1" x14ac:dyDescent="0.25">
      <c r="C96" s="10"/>
      <c r="D96" s="10"/>
      <c r="I96" s="1"/>
      <c r="J96" s="1"/>
    </row>
    <row r="97" spans="3:10" ht="15.75" customHeight="1" x14ac:dyDescent="0.25">
      <c r="C97" s="10"/>
      <c r="D97" s="10"/>
      <c r="I97" s="1"/>
      <c r="J97" s="1"/>
    </row>
    <row r="98" spans="3:10" ht="15.75" customHeight="1" x14ac:dyDescent="0.25">
      <c r="C98" s="10"/>
      <c r="D98" s="10"/>
      <c r="I98" s="1"/>
      <c r="J98" s="1"/>
    </row>
    <row r="99" spans="3:10" ht="15.75" customHeight="1" x14ac:dyDescent="0.25">
      <c r="C99" s="10"/>
      <c r="D99" s="10"/>
      <c r="I99" s="1"/>
      <c r="J99" s="1"/>
    </row>
    <row r="100" spans="3:10" ht="15.75" customHeight="1" x14ac:dyDescent="0.25">
      <c r="C100" s="10"/>
      <c r="D100" s="10"/>
      <c r="I100" s="1"/>
      <c r="J100" s="1"/>
    </row>
    <row r="101" spans="3:10" ht="15.75" customHeight="1" x14ac:dyDescent="0.25">
      <c r="C101" s="10"/>
      <c r="D101" s="10"/>
      <c r="I101" s="1"/>
      <c r="J101" s="1"/>
    </row>
    <row r="102" spans="3:10" ht="15.75" customHeight="1" x14ac:dyDescent="0.25">
      <c r="C102" s="10"/>
      <c r="D102" s="10"/>
      <c r="I102" s="1"/>
      <c r="J102" s="1"/>
    </row>
    <row r="103" spans="3:10" ht="15.75" customHeight="1" x14ac:dyDescent="0.25">
      <c r="C103" s="10"/>
      <c r="D103" s="10"/>
      <c r="I103" s="1"/>
      <c r="J103" s="1"/>
    </row>
    <row r="104" spans="3:10" ht="15.75" customHeight="1" x14ac:dyDescent="0.25">
      <c r="C104" s="10"/>
      <c r="D104" s="10"/>
      <c r="I104" s="1"/>
      <c r="J104" s="1"/>
    </row>
    <row r="105" spans="3:10" ht="15.75" customHeight="1" x14ac:dyDescent="0.25">
      <c r="C105" s="10"/>
      <c r="D105" s="10"/>
      <c r="I105" s="1"/>
      <c r="J105" s="1"/>
    </row>
    <row r="106" spans="3:10" ht="15.75" customHeight="1" x14ac:dyDescent="0.25">
      <c r="C106" s="10"/>
      <c r="D106" s="10"/>
      <c r="I106" s="1"/>
      <c r="J106" s="1"/>
    </row>
    <row r="107" spans="3:10" ht="15.75" customHeight="1" x14ac:dyDescent="0.25">
      <c r="C107" s="10"/>
      <c r="D107" s="10"/>
      <c r="I107" s="1"/>
      <c r="J107" s="1"/>
    </row>
    <row r="108" spans="3:10" ht="15.75" customHeight="1" x14ac:dyDescent="0.25">
      <c r="C108" s="10"/>
      <c r="D108" s="10"/>
      <c r="I108" s="1"/>
      <c r="J108" s="1"/>
    </row>
    <row r="109" spans="3:10" ht="15.75" customHeight="1" x14ac:dyDescent="0.25">
      <c r="C109" s="10"/>
      <c r="D109" s="10"/>
      <c r="I109" s="1"/>
      <c r="J109" s="1"/>
    </row>
    <row r="110" spans="3:10" ht="15.75" customHeight="1" x14ac:dyDescent="0.25">
      <c r="C110" s="10"/>
      <c r="D110" s="10"/>
      <c r="I110" s="1"/>
      <c r="J110" s="1"/>
    </row>
    <row r="111" spans="3:10" ht="15.75" customHeight="1" x14ac:dyDescent="0.25">
      <c r="C111" s="10"/>
      <c r="D111" s="10"/>
      <c r="I111" s="1"/>
      <c r="J111" s="1"/>
    </row>
    <row r="112" spans="3:10" ht="15.75" customHeight="1" x14ac:dyDescent="0.25">
      <c r="C112" s="10"/>
      <c r="D112" s="10"/>
      <c r="I112" s="1"/>
      <c r="J112" s="1"/>
    </row>
    <row r="113" spans="3:10" ht="15.75" customHeight="1" x14ac:dyDescent="0.25">
      <c r="C113" s="10"/>
      <c r="D113" s="10"/>
      <c r="I113" s="1"/>
      <c r="J113" s="1"/>
    </row>
    <row r="114" spans="3:10" ht="15.75" customHeight="1" x14ac:dyDescent="0.25">
      <c r="C114" s="10"/>
      <c r="D114" s="10"/>
      <c r="I114" s="1"/>
      <c r="J114" s="1"/>
    </row>
    <row r="115" spans="3:10" ht="15.75" customHeight="1" x14ac:dyDescent="0.25">
      <c r="C115" s="10"/>
      <c r="D115" s="10"/>
      <c r="I115" s="1"/>
      <c r="J115" s="1"/>
    </row>
    <row r="116" spans="3:10" ht="15.75" customHeight="1" x14ac:dyDescent="0.25">
      <c r="C116" s="10"/>
      <c r="D116" s="10"/>
      <c r="I116" s="1"/>
      <c r="J116" s="1"/>
    </row>
    <row r="117" spans="3:10" ht="15.75" customHeight="1" x14ac:dyDescent="0.25">
      <c r="C117" s="10"/>
      <c r="D117" s="10"/>
      <c r="I117" s="1"/>
      <c r="J117" s="1"/>
    </row>
    <row r="118" spans="3:10" ht="15.75" customHeight="1" x14ac:dyDescent="0.25">
      <c r="C118" s="10"/>
      <c r="D118" s="10"/>
      <c r="I118" s="1"/>
      <c r="J118" s="1"/>
    </row>
    <row r="119" spans="3:10" ht="15.75" customHeight="1" x14ac:dyDescent="0.25">
      <c r="C119" s="10"/>
      <c r="D119" s="10"/>
      <c r="I119" s="1"/>
      <c r="J119" s="1"/>
    </row>
    <row r="120" spans="3:10" ht="15.75" customHeight="1" x14ac:dyDescent="0.25">
      <c r="C120" s="10"/>
      <c r="D120" s="10"/>
      <c r="I120" s="1"/>
      <c r="J120" s="1"/>
    </row>
    <row r="121" spans="3:10" ht="15.75" customHeight="1" x14ac:dyDescent="0.25">
      <c r="C121" s="10"/>
      <c r="D121" s="10"/>
      <c r="I121" s="1"/>
      <c r="J121" s="1"/>
    </row>
    <row r="122" spans="3:10" ht="15.75" customHeight="1" x14ac:dyDescent="0.25">
      <c r="C122" s="10"/>
      <c r="D122" s="10"/>
      <c r="I122" s="1"/>
      <c r="J122" s="1"/>
    </row>
    <row r="123" spans="3:10" ht="15.75" customHeight="1" x14ac:dyDescent="0.25">
      <c r="C123" s="10"/>
      <c r="D123" s="10"/>
      <c r="I123" s="1"/>
      <c r="J123" s="1"/>
    </row>
    <row r="124" spans="3:10" ht="15.75" customHeight="1" x14ac:dyDescent="0.25">
      <c r="C124" s="10"/>
      <c r="D124" s="10"/>
      <c r="I124" s="1"/>
      <c r="J124" s="1"/>
    </row>
    <row r="125" spans="3:10" ht="15.75" customHeight="1" x14ac:dyDescent="0.25">
      <c r="C125" s="10"/>
      <c r="D125" s="10"/>
      <c r="I125" s="1"/>
      <c r="J125" s="1"/>
    </row>
    <row r="126" spans="3:10" ht="15.75" customHeight="1" x14ac:dyDescent="0.25">
      <c r="C126" s="10"/>
      <c r="D126" s="10"/>
      <c r="I126" s="1"/>
      <c r="J126" s="1"/>
    </row>
    <row r="127" spans="3:10" ht="15.75" customHeight="1" x14ac:dyDescent="0.25">
      <c r="C127" s="10"/>
      <c r="D127" s="10"/>
      <c r="I127" s="1"/>
      <c r="J127" s="1"/>
    </row>
    <row r="128" spans="3:10" ht="15.75" customHeight="1" x14ac:dyDescent="0.25">
      <c r="C128" s="10"/>
      <c r="D128" s="10"/>
      <c r="I128" s="1"/>
      <c r="J128" s="1"/>
    </row>
    <row r="129" spans="3:10" ht="15.75" customHeight="1" x14ac:dyDescent="0.25">
      <c r="C129" s="10"/>
      <c r="D129" s="10"/>
      <c r="I129" s="1"/>
      <c r="J129" s="1"/>
    </row>
    <row r="130" spans="3:10" ht="15.75" customHeight="1" x14ac:dyDescent="0.25">
      <c r="C130" s="10"/>
      <c r="D130" s="10"/>
      <c r="I130" s="1"/>
      <c r="J130" s="1"/>
    </row>
    <row r="131" spans="3:10" ht="15.75" customHeight="1" x14ac:dyDescent="0.25">
      <c r="C131" s="10"/>
      <c r="D131" s="10"/>
      <c r="I131" s="1"/>
      <c r="J131" s="1"/>
    </row>
    <row r="132" spans="3:10" ht="15.75" customHeight="1" x14ac:dyDescent="0.25">
      <c r="C132" s="10"/>
      <c r="D132" s="10"/>
      <c r="I132" s="1"/>
      <c r="J132" s="1"/>
    </row>
    <row r="133" spans="3:10" ht="15.75" customHeight="1" x14ac:dyDescent="0.25">
      <c r="C133" s="10"/>
      <c r="D133" s="10"/>
      <c r="I133" s="1"/>
      <c r="J133" s="1"/>
    </row>
    <row r="134" spans="3:10" ht="15.75" customHeight="1" x14ac:dyDescent="0.25">
      <c r="C134" s="10"/>
      <c r="D134" s="10"/>
      <c r="I134" s="1"/>
      <c r="J134" s="1"/>
    </row>
    <row r="135" spans="3:10" ht="15.75" customHeight="1" x14ac:dyDescent="0.25">
      <c r="C135" s="10"/>
      <c r="D135" s="10"/>
      <c r="I135" s="1"/>
      <c r="J135" s="1"/>
    </row>
    <row r="136" spans="3:10" ht="15.75" customHeight="1" x14ac:dyDescent="0.25">
      <c r="C136" s="10"/>
      <c r="D136" s="10"/>
      <c r="I136" s="1"/>
      <c r="J136" s="1"/>
    </row>
    <row r="137" spans="3:10" ht="15.75" customHeight="1" x14ac:dyDescent="0.25">
      <c r="C137" s="10"/>
      <c r="D137" s="10"/>
      <c r="I137" s="1"/>
      <c r="J137" s="1"/>
    </row>
    <row r="138" spans="3:10" ht="15.75" customHeight="1" x14ac:dyDescent="0.25">
      <c r="C138" s="10"/>
      <c r="D138" s="10"/>
      <c r="I138" s="1"/>
      <c r="J138" s="1"/>
    </row>
    <row r="139" spans="3:10" ht="15.75" customHeight="1" x14ac:dyDescent="0.25">
      <c r="C139" s="10"/>
      <c r="D139" s="10"/>
      <c r="I139" s="1"/>
      <c r="J139" s="1"/>
    </row>
    <row r="140" spans="3:10" ht="15.75" customHeight="1" x14ac:dyDescent="0.25">
      <c r="C140" s="10"/>
      <c r="D140" s="10"/>
      <c r="I140" s="1"/>
      <c r="J140" s="1"/>
    </row>
    <row r="141" spans="3:10" ht="15.75" customHeight="1" x14ac:dyDescent="0.25">
      <c r="C141" s="10"/>
      <c r="D141" s="10"/>
      <c r="I141" s="1"/>
      <c r="J141" s="1"/>
    </row>
    <row r="142" spans="3:10" ht="15.75" customHeight="1" x14ac:dyDescent="0.25">
      <c r="C142" s="10"/>
      <c r="D142" s="10"/>
      <c r="I142" s="1"/>
      <c r="J142" s="1"/>
    </row>
    <row r="143" spans="3:10" ht="15.75" customHeight="1" x14ac:dyDescent="0.25">
      <c r="C143" s="10"/>
      <c r="D143" s="10"/>
      <c r="I143" s="1"/>
      <c r="J143" s="1"/>
    </row>
    <row r="144" spans="3:10" ht="15.75" customHeight="1" x14ac:dyDescent="0.25">
      <c r="C144" s="10"/>
      <c r="D144" s="10"/>
      <c r="I144" s="1"/>
      <c r="J144" s="1"/>
    </row>
    <row r="145" spans="3:10" ht="15.75" customHeight="1" x14ac:dyDescent="0.25">
      <c r="C145" s="10"/>
      <c r="D145" s="10"/>
      <c r="I145" s="1"/>
      <c r="J145" s="1"/>
    </row>
    <row r="146" spans="3:10" ht="15.75" customHeight="1" x14ac:dyDescent="0.25">
      <c r="C146" s="10"/>
      <c r="D146" s="10"/>
      <c r="I146" s="1"/>
      <c r="J146" s="1"/>
    </row>
    <row r="147" spans="3:10" ht="15.75" customHeight="1" x14ac:dyDescent="0.25">
      <c r="C147" s="10"/>
      <c r="D147" s="10"/>
      <c r="I147" s="1"/>
      <c r="J147" s="1"/>
    </row>
    <row r="148" spans="3:10" ht="15.75" customHeight="1" x14ac:dyDescent="0.25">
      <c r="C148" s="10"/>
      <c r="D148" s="10"/>
      <c r="I148" s="1"/>
      <c r="J148" s="1"/>
    </row>
    <row r="149" spans="3:10" ht="15.75" customHeight="1" x14ac:dyDescent="0.25">
      <c r="C149" s="10"/>
      <c r="D149" s="10"/>
      <c r="I149" s="1"/>
      <c r="J149" s="1"/>
    </row>
    <row r="150" spans="3:10" ht="15.75" customHeight="1" x14ac:dyDescent="0.25">
      <c r="C150" s="10"/>
      <c r="D150" s="10"/>
      <c r="I150" s="1"/>
      <c r="J150" s="1"/>
    </row>
    <row r="151" spans="3:10" ht="15.75" customHeight="1" x14ac:dyDescent="0.25">
      <c r="C151" s="10"/>
      <c r="D151" s="10"/>
      <c r="I151" s="1"/>
      <c r="J151" s="1"/>
    </row>
    <row r="152" spans="3:10" ht="15.75" customHeight="1" x14ac:dyDescent="0.25">
      <c r="C152" s="10"/>
      <c r="D152" s="10"/>
      <c r="I152" s="1"/>
      <c r="J152" s="1"/>
    </row>
    <row r="153" spans="3:10" ht="15.75" customHeight="1" x14ac:dyDescent="0.25">
      <c r="C153" s="10"/>
      <c r="D153" s="10"/>
      <c r="I153" s="1"/>
      <c r="J153" s="1"/>
    </row>
    <row r="154" spans="3:10" ht="15.75" customHeight="1" x14ac:dyDescent="0.25">
      <c r="C154" s="10"/>
      <c r="D154" s="10"/>
      <c r="I154" s="1"/>
      <c r="J154" s="1"/>
    </row>
    <row r="155" spans="3:10" ht="15.75" customHeight="1" x14ac:dyDescent="0.25">
      <c r="C155" s="10"/>
      <c r="D155" s="10"/>
      <c r="I155" s="1"/>
      <c r="J155" s="1"/>
    </row>
    <row r="156" spans="3:10" ht="15.75" customHeight="1" x14ac:dyDescent="0.25">
      <c r="C156" s="10"/>
      <c r="D156" s="10"/>
      <c r="I156" s="1"/>
      <c r="J156" s="1"/>
    </row>
    <row r="157" spans="3:10" ht="15.75" customHeight="1" x14ac:dyDescent="0.25">
      <c r="C157" s="10"/>
      <c r="D157" s="10"/>
      <c r="I157" s="1"/>
      <c r="J157" s="1"/>
    </row>
    <row r="158" spans="3:10" ht="15.75" customHeight="1" x14ac:dyDescent="0.25">
      <c r="C158" s="10"/>
      <c r="D158" s="10"/>
      <c r="I158" s="1"/>
      <c r="J158" s="1"/>
    </row>
    <row r="159" spans="3:10" ht="15.75" customHeight="1" x14ac:dyDescent="0.25">
      <c r="C159" s="10"/>
      <c r="D159" s="10"/>
      <c r="I159" s="1"/>
      <c r="J159" s="1"/>
    </row>
    <row r="160" spans="3:10" ht="15.75" customHeight="1" x14ac:dyDescent="0.25">
      <c r="C160" s="10"/>
      <c r="D160" s="10"/>
      <c r="I160" s="1"/>
      <c r="J160" s="1"/>
    </row>
    <row r="161" spans="3:10" ht="15.75" customHeight="1" x14ac:dyDescent="0.25">
      <c r="C161" s="10"/>
      <c r="D161" s="10"/>
      <c r="I161" s="1"/>
      <c r="J161" s="1"/>
    </row>
    <row r="162" spans="3:10" ht="15.75" customHeight="1" x14ac:dyDescent="0.25">
      <c r="C162" s="10"/>
      <c r="D162" s="10"/>
      <c r="I162" s="1"/>
      <c r="J162" s="1"/>
    </row>
    <row r="163" spans="3:10" ht="15.75" customHeight="1" x14ac:dyDescent="0.25">
      <c r="C163" s="10"/>
      <c r="D163" s="10"/>
      <c r="I163" s="1"/>
      <c r="J163" s="1"/>
    </row>
    <row r="164" spans="3:10" ht="15.75" customHeight="1" x14ac:dyDescent="0.25">
      <c r="C164" s="10"/>
      <c r="D164" s="10"/>
      <c r="I164" s="1"/>
      <c r="J164" s="1"/>
    </row>
    <row r="165" spans="3:10" ht="15.75" customHeight="1" x14ac:dyDescent="0.25">
      <c r="C165" s="10"/>
      <c r="D165" s="10"/>
      <c r="I165" s="1"/>
      <c r="J165" s="1"/>
    </row>
    <row r="166" spans="3:10" ht="15.75" customHeight="1" x14ac:dyDescent="0.25">
      <c r="C166" s="10"/>
      <c r="D166" s="10"/>
      <c r="I166" s="1"/>
      <c r="J166" s="1"/>
    </row>
    <row r="167" spans="3:10" ht="15.75" customHeight="1" x14ac:dyDescent="0.25">
      <c r="C167" s="10"/>
      <c r="D167" s="10"/>
      <c r="I167" s="1"/>
      <c r="J167" s="1"/>
    </row>
    <row r="168" spans="3:10" ht="15.75" customHeight="1" x14ac:dyDescent="0.25">
      <c r="C168" s="10"/>
      <c r="D168" s="10"/>
      <c r="I168" s="1"/>
      <c r="J168" s="1"/>
    </row>
    <row r="169" spans="3:10" ht="15.75" customHeight="1" x14ac:dyDescent="0.25">
      <c r="C169" s="10"/>
      <c r="D169" s="10"/>
      <c r="I169" s="1"/>
      <c r="J169" s="1"/>
    </row>
    <row r="170" spans="3:10" ht="15.75" customHeight="1" x14ac:dyDescent="0.25">
      <c r="C170" s="10"/>
      <c r="D170" s="10"/>
      <c r="I170" s="1"/>
      <c r="J170" s="1"/>
    </row>
    <row r="171" spans="3:10" ht="15.75" customHeight="1" x14ac:dyDescent="0.25">
      <c r="C171" s="10"/>
      <c r="D171" s="10"/>
      <c r="I171" s="1"/>
      <c r="J171" s="1"/>
    </row>
    <row r="172" spans="3:10" ht="15.75" customHeight="1" x14ac:dyDescent="0.25">
      <c r="C172" s="10"/>
      <c r="D172" s="10"/>
      <c r="I172" s="1"/>
      <c r="J172" s="1"/>
    </row>
    <row r="173" spans="3:10" ht="15.75" customHeight="1" x14ac:dyDescent="0.25">
      <c r="C173" s="10"/>
      <c r="D173" s="10"/>
      <c r="I173" s="1"/>
      <c r="J173" s="1"/>
    </row>
    <row r="174" spans="3:10" ht="15.75" customHeight="1" x14ac:dyDescent="0.25">
      <c r="C174" s="10"/>
      <c r="D174" s="10"/>
      <c r="I174" s="1"/>
      <c r="J174" s="1"/>
    </row>
    <row r="175" spans="3:10" ht="15.75" customHeight="1" x14ac:dyDescent="0.25">
      <c r="C175" s="10"/>
      <c r="D175" s="10"/>
      <c r="I175" s="1"/>
      <c r="J175" s="1"/>
    </row>
    <row r="176" spans="3:10" ht="15.75" customHeight="1" x14ac:dyDescent="0.25">
      <c r="C176" s="10"/>
      <c r="D176" s="10"/>
      <c r="I176" s="1"/>
      <c r="J176" s="1"/>
    </row>
    <row r="177" spans="3:10" ht="15.75" customHeight="1" x14ac:dyDescent="0.25">
      <c r="C177" s="10"/>
      <c r="D177" s="10"/>
      <c r="I177" s="1"/>
      <c r="J177" s="1"/>
    </row>
    <row r="178" spans="3:10" ht="15.75" customHeight="1" x14ac:dyDescent="0.25">
      <c r="C178" s="10"/>
      <c r="D178" s="10"/>
      <c r="I178" s="1"/>
      <c r="J178" s="1"/>
    </row>
    <row r="179" spans="3:10" ht="15.75" customHeight="1" x14ac:dyDescent="0.25">
      <c r="C179" s="10"/>
      <c r="D179" s="10"/>
      <c r="I179" s="1"/>
      <c r="J179" s="1"/>
    </row>
    <row r="180" spans="3:10" ht="15.75" customHeight="1" x14ac:dyDescent="0.25">
      <c r="C180" s="10"/>
      <c r="D180" s="10"/>
      <c r="I180" s="1"/>
      <c r="J180" s="1"/>
    </row>
    <row r="181" spans="3:10" ht="15.75" customHeight="1" x14ac:dyDescent="0.25">
      <c r="C181" s="10"/>
      <c r="D181" s="10"/>
      <c r="I181" s="1"/>
      <c r="J181" s="1"/>
    </row>
    <row r="182" spans="3:10" ht="15.75" customHeight="1" x14ac:dyDescent="0.25">
      <c r="C182" s="10"/>
      <c r="D182" s="10"/>
      <c r="I182" s="1"/>
      <c r="J182" s="1"/>
    </row>
    <row r="183" spans="3:10" ht="15.75" customHeight="1" x14ac:dyDescent="0.25">
      <c r="C183" s="10"/>
      <c r="D183" s="10"/>
      <c r="I183" s="1"/>
      <c r="J183" s="1"/>
    </row>
    <row r="184" spans="3:10" ht="15.75" customHeight="1" x14ac:dyDescent="0.25">
      <c r="C184" s="10"/>
      <c r="D184" s="10"/>
      <c r="I184" s="1"/>
      <c r="J184" s="1"/>
    </row>
    <row r="185" spans="3:10" ht="15.75" customHeight="1" x14ac:dyDescent="0.25">
      <c r="C185" s="10"/>
      <c r="D185" s="10"/>
      <c r="I185" s="1"/>
      <c r="J185" s="1"/>
    </row>
    <row r="186" spans="3:10" ht="15.75" customHeight="1" x14ac:dyDescent="0.25">
      <c r="C186" s="10"/>
      <c r="D186" s="10"/>
      <c r="I186" s="1"/>
      <c r="J186" s="1"/>
    </row>
    <row r="187" spans="3:10" ht="15.75" customHeight="1" x14ac:dyDescent="0.25">
      <c r="C187" s="10"/>
      <c r="D187" s="10"/>
      <c r="I187" s="1"/>
      <c r="J187" s="1"/>
    </row>
    <row r="188" spans="3:10" ht="15.75" customHeight="1" x14ac:dyDescent="0.25">
      <c r="C188" s="10"/>
      <c r="D188" s="10"/>
      <c r="I188" s="1"/>
      <c r="J188" s="1"/>
    </row>
    <row r="189" spans="3:10" ht="15.75" customHeight="1" x14ac:dyDescent="0.25">
      <c r="C189" s="10"/>
      <c r="D189" s="10"/>
      <c r="I189" s="1"/>
      <c r="J189" s="1"/>
    </row>
    <row r="190" spans="3:10" ht="15.75" customHeight="1" x14ac:dyDescent="0.25">
      <c r="C190" s="10"/>
      <c r="D190" s="10"/>
      <c r="I190" s="1"/>
      <c r="J190" s="1"/>
    </row>
    <row r="191" spans="3:10" ht="15.75" customHeight="1" x14ac:dyDescent="0.25">
      <c r="C191" s="10"/>
      <c r="D191" s="10"/>
      <c r="I191" s="1"/>
      <c r="J191" s="1"/>
    </row>
    <row r="192" spans="3:10" ht="15.75" customHeight="1" x14ac:dyDescent="0.25">
      <c r="C192" s="10"/>
      <c r="D192" s="10"/>
      <c r="I192" s="1"/>
      <c r="J192" s="1"/>
    </row>
    <row r="193" spans="3:10" ht="15.75" customHeight="1" x14ac:dyDescent="0.25">
      <c r="C193" s="10"/>
      <c r="D193" s="10"/>
      <c r="I193" s="1"/>
      <c r="J193" s="1"/>
    </row>
    <row r="194" spans="3:10" ht="15.75" customHeight="1" x14ac:dyDescent="0.25">
      <c r="C194" s="10"/>
      <c r="D194" s="10"/>
      <c r="I194" s="1"/>
      <c r="J194" s="1"/>
    </row>
    <row r="195" spans="3:10" ht="15.75" customHeight="1" x14ac:dyDescent="0.25">
      <c r="C195" s="10"/>
      <c r="D195" s="10"/>
      <c r="I195" s="1"/>
      <c r="J195" s="1"/>
    </row>
    <row r="196" spans="3:10" ht="15.75" customHeight="1" x14ac:dyDescent="0.25">
      <c r="C196" s="10"/>
      <c r="D196" s="10"/>
      <c r="I196" s="1"/>
      <c r="J196" s="1"/>
    </row>
    <row r="197" spans="3:10" ht="15.75" customHeight="1" x14ac:dyDescent="0.25">
      <c r="C197" s="10"/>
      <c r="D197" s="10"/>
      <c r="I197" s="1"/>
      <c r="J197" s="1"/>
    </row>
    <row r="198" spans="3:10" ht="15.75" customHeight="1" x14ac:dyDescent="0.25">
      <c r="C198" s="10"/>
      <c r="D198" s="10"/>
      <c r="I198" s="1"/>
      <c r="J198" s="1"/>
    </row>
    <row r="199" spans="3:10" ht="15.75" customHeight="1" x14ac:dyDescent="0.25">
      <c r="C199" s="10"/>
      <c r="D199" s="10"/>
      <c r="I199" s="1"/>
      <c r="J199" s="1"/>
    </row>
    <row r="200" spans="3:10" ht="15.75" customHeight="1" x14ac:dyDescent="0.25">
      <c r="C200" s="10"/>
      <c r="D200" s="10"/>
      <c r="I200" s="1"/>
      <c r="J200" s="1"/>
    </row>
    <row r="201" spans="3:10" ht="15.75" customHeight="1" x14ac:dyDescent="0.25">
      <c r="C201" s="10"/>
      <c r="D201" s="10"/>
      <c r="I201" s="1"/>
      <c r="J201" s="1"/>
    </row>
    <row r="202" spans="3:10" ht="15.75" customHeight="1" x14ac:dyDescent="0.25">
      <c r="C202" s="10"/>
      <c r="D202" s="10"/>
      <c r="I202" s="1"/>
      <c r="J202" s="1"/>
    </row>
    <row r="203" spans="3:10" ht="15.75" customHeight="1" x14ac:dyDescent="0.25">
      <c r="C203" s="10"/>
      <c r="D203" s="10"/>
      <c r="I203" s="1"/>
      <c r="J203" s="1"/>
    </row>
    <row r="204" spans="3:10" ht="15.75" customHeight="1" x14ac:dyDescent="0.25">
      <c r="C204" s="10"/>
      <c r="D204" s="10"/>
      <c r="I204" s="1"/>
      <c r="J204" s="1"/>
    </row>
    <row r="205" spans="3:10" ht="15.75" customHeight="1" x14ac:dyDescent="0.25">
      <c r="C205" s="10"/>
      <c r="D205" s="10"/>
      <c r="I205" s="1"/>
      <c r="J205" s="1"/>
    </row>
    <row r="206" spans="3:10" ht="15.75" customHeight="1" x14ac:dyDescent="0.25">
      <c r="C206" s="10"/>
      <c r="D206" s="10"/>
      <c r="I206" s="1"/>
      <c r="J206" s="1"/>
    </row>
    <row r="207" spans="3:10" ht="15.75" customHeight="1" x14ac:dyDescent="0.25">
      <c r="C207" s="10"/>
      <c r="D207" s="10"/>
      <c r="I207" s="1"/>
      <c r="J207" s="1"/>
    </row>
    <row r="208" spans="3:10" ht="15.75" customHeight="1" x14ac:dyDescent="0.25">
      <c r="C208" s="10"/>
      <c r="D208" s="10"/>
      <c r="I208" s="1"/>
      <c r="J208" s="1"/>
    </row>
    <row r="209" spans="3:10" ht="15.75" customHeight="1" x14ac:dyDescent="0.25">
      <c r="C209" s="10"/>
      <c r="D209" s="10"/>
      <c r="I209" s="1"/>
      <c r="J209" s="1"/>
    </row>
    <row r="210" spans="3:10" ht="15.75" customHeight="1" x14ac:dyDescent="0.25">
      <c r="C210" s="10"/>
      <c r="D210" s="10"/>
      <c r="I210" s="1"/>
      <c r="J210" s="1"/>
    </row>
    <row r="211" spans="3:10" ht="15.75" customHeight="1" x14ac:dyDescent="0.25">
      <c r="C211" s="10"/>
      <c r="D211" s="10"/>
      <c r="I211" s="1"/>
      <c r="J211" s="1"/>
    </row>
    <row r="212" spans="3:10" ht="15.75" customHeight="1" x14ac:dyDescent="0.25">
      <c r="C212" s="10"/>
      <c r="D212" s="10"/>
      <c r="I212" s="1"/>
      <c r="J212" s="1"/>
    </row>
    <row r="213" spans="3:10" ht="15.75" customHeight="1" x14ac:dyDescent="0.25">
      <c r="C213" s="10"/>
      <c r="D213" s="10"/>
      <c r="I213" s="1"/>
      <c r="J213" s="1"/>
    </row>
    <row r="214" spans="3:10" ht="15.75" customHeight="1" x14ac:dyDescent="0.25">
      <c r="C214" s="10"/>
      <c r="D214" s="10"/>
      <c r="I214" s="1"/>
      <c r="J214" s="1"/>
    </row>
    <row r="215" spans="3:10" ht="15.75" customHeight="1" x14ac:dyDescent="0.25">
      <c r="C215" s="10"/>
      <c r="D215" s="10"/>
      <c r="I215" s="1"/>
      <c r="J215" s="1"/>
    </row>
    <row r="216" spans="3:10" ht="15.75" customHeight="1" x14ac:dyDescent="0.25">
      <c r="C216" s="10"/>
      <c r="D216" s="10"/>
      <c r="I216" s="1"/>
      <c r="J216" s="1"/>
    </row>
    <row r="217" spans="3:10" ht="15.75" customHeight="1" x14ac:dyDescent="0.25">
      <c r="C217" s="10"/>
      <c r="D217" s="10"/>
      <c r="I217" s="1"/>
      <c r="J217" s="1"/>
    </row>
    <row r="218" spans="3:10" ht="15.75" customHeight="1" x14ac:dyDescent="0.25">
      <c r="C218" s="10"/>
      <c r="D218" s="10"/>
      <c r="I218" s="1"/>
      <c r="J218" s="1"/>
    </row>
    <row r="219" spans="3:10" ht="15.75" customHeight="1" x14ac:dyDescent="0.25">
      <c r="C219" s="10"/>
      <c r="D219" s="10"/>
      <c r="I219" s="1"/>
      <c r="J219" s="1"/>
    </row>
    <row r="220" spans="3:10" ht="15.75" customHeight="1" x14ac:dyDescent="0.25">
      <c r="C220" s="10"/>
      <c r="D220" s="10"/>
      <c r="I220" s="1"/>
      <c r="J220" s="1"/>
    </row>
    <row r="221" spans="3:10" ht="15.75" customHeight="1" x14ac:dyDescent="0.25">
      <c r="C221" s="10"/>
      <c r="D221" s="10"/>
      <c r="I221" s="1"/>
      <c r="J221" s="1"/>
    </row>
    <row r="222" spans="3:10" ht="15.75" customHeight="1" x14ac:dyDescent="0.25">
      <c r="C222" s="10"/>
      <c r="D222" s="10"/>
      <c r="I222" s="1"/>
      <c r="J222" s="1"/>
    </row>
    <row r="223" spans="3:10" ht="15.75" customHeight="1" x14ac:dyDescent="0.25">
      <c r="C223" s="10"/>
      <c r="D223" s="10"/>
      <c r="I223" s="1"/>
      <c r="J223" s="1"/>
    </row>
    <row r="224" spans="3:10" ht="15.75" customHeight="1" x14ac:dyDescent="0.25">
      <c r="C224" s="10"/>
      <c r="D224" s="10"/>
      <c r="I224" s="1"/>
      <c r="J224" s="1"/>
    </row>
    <row r="225" spans="3:10" ht="15.75" customHeight="1" x14ac:dyDescent="0.25">
      <c r="C225" s="10"/>
      <c r="D225" s="10"/>
      <c r="I225" s="1"/>
      <c r="J225" s="1"/>
    </row>
    <row r="226" spans="3:10" ht="15.75" customHeight="1" x14ac:dyDescent="0.25">
      <c r="C226" s="10"/>
      <c r="D226" s="10"/>
      <c r="I226" s="1"/>
      <c r="J226" s="1"/>
    </row>
    <row r="227" spans="3:10" ht="15.75" customHeight="1" x14ac:dyDescent="0.25">
      <c r="C227" s="10"/>
      <c r="D227" s="10"/>
      <c r="I227" s="1"/>
      <c r="J227" s="1"/>
    </row>
    <row r="228" spans="3:10" ht="15.75" customHeight="1" x14ac:dyDescent="0.25">
      <c r="C228" s="10"/>
      <c r="D228" s="10"/>
      <c r="I228" s="1"/>
      <c r="J228" s="1"/>
    </row>
    <row r="229" spans="3:10" ht="15.75" customHeight="1" x14ac:dyDescent="0.25">
      <c r="C229" s="10"/>
      <c r="D229" s="10"/>
      <c r="I229" s="1"/>
      <c r="J229" s="1"/>
    </row>
    <row r="230" spans="3:10" ht="15.75" customHeight="1" x14ac:dyDescent="0.25">
      <c r="C230" s="10"/>
      <c r="D230" s="10"/>
      <c r="I230" s="1"/>
      <c r="J230" s="1"/>
    </row>
    <row r="231" spans="3:10" ht="15.75" customHeight="1" x14ac:dyDescent="0.25">
      <c r="C231" s="10"/>
      <c r="D231" s="10"/>
      <c r="I231" s="1"/>
      <c r="J231" s="1"/>
    </row>
    <row r="232" spans="3:10" ht="15.75" customHeight="1" x14ac:dyDescent="0.25">
      <c r="C232" s="10"/>
      <c r="D232" s="10"/>
      <c r="I232" s="1"/>
      <c r="J232" s="1"/>
    </row>
    <row r="233" spans="3:10" ht="15.75" customHeight="1" x14ac:dyDescent="0.25">
      <c r="C233" s="10"/>
      <c r="D233" s="10"/>
      <c r="I233" s="1"/>
      <c r="J233" s="1"/>
    </row>
    <row r="234" spans="3:10" ht="15.75" customHeight="1" x14ac:dyDescent="0.25">
      <c r="C234" s="10"/>
      <c r="D234" s="10"/>
      <c r="I234" s="1"/>
      <c r="J234" s="1"/>
    </row>
    <row r="235" spans="3:10" ht="15.75" customHeight="1" x14ac:dyDescent="0.25">
      <c r="C235" s="10"/>
      <c r="D235" s="10"/>
      <c r="I235" s="1"/>
      <c r="J235" s="1"/>
    </row>
    <row r="236" spans="3:10" ht="15.75" customHeight="1" x14ac:dyDescent="0.25">
      <c r="C236" s="10"/>
      <c r="D236" s="10"/>
      <c r="I236" s="1"/>
      <c r="J236" s="1"/>
    </row>
    <row r="237" spans="3:10" ht="15.75" customHeight="1" x14ac:dyDescent="0.25">
      <c r="C237" s="10"/>
      <c r="D237" s="10"/>
      <c r="I237" s="1"/>
      <c r="J237" s="1"/>
    </row>
    <row r="238" spans="3:10" ht="15.75" customHeight="1" x14ac:dyDescent="0.25">
      <c r="C238" s="10"/>
      <c r="D238" s="10"/>
      <c r="I238" s="1"/>
      <c r="J238" s="1"/>
    </row>
    <row r="239" spans="3:10" ht="15.75" customHeight="1" x14ac:dyDescent="0.25">
      <c r="C239" s="10"/>
      <c r="D239" s="10"/>
      <c r="I239" s="1"/>
      <c r="J239" s="1"/>
    </row>
    <row r="240" spans="3:10" ht="15.75" customHeight="1" x14ac:dyDescent="0.25">
      <c r="C240" s="10"/>
      <c r="D240" s="10"/>
      <c r="I240" s="1"/>
      <c r="J240" s="1"/>
    </row>
    <row r="241" spans="3:10" ht="15.75" customHeight="1" x14ac:dyDescent="0.25">
      <c r="C241" s="10"/>
      <c r="D241" s="10"/>
      <c r="I241" s="1"/>
      <c r="J241" s="1"/>
    </row>
    <row r="242" spans="3:10" ht="15.75" customHeight="1" x14ac:dyDescent="0.25">
      <c r="C242" s="10"/>
      <c r="D242" s="10"/>
      <c r="I242" s="1"/>
      <c r="J242" s="1"/>
    </row>
    <row r="243" spans="3:10" ht="15.75" customHeight="1" x14ac:dyDescent="0.25">
      <c r="C243" s="10"/>
      <c r="D243" s="10"/>
      <c r="I243" s="1"/>
      <c r="J243" s="1"/>
    </row>
    <row r="244" spans="3:10" ht="15.75" customHeight="1" x14ac:dyDescent="0.25">
      <c r="C244" s="10"/>
      <c r="D244" s="10"/>
      <c r="I244" s="1"/>
      <c r="J244" s="1"/>
    </row>
    <row r="245" spans="3:10" ht="15.75" customHeight="1" x14ac:dyDescent="0.25">
      <c r="C245" s="10"/>
      <c r="D245" s="10"/>
      <c r="I245" s="1"/>
      <c r="J245" s="1"/>
    </row>
    <row r="246" spans="3:10" ht="15.75" customHeight="1" x14ac:dyDescent="0.25">
      <c r="C246" s="10"/>
      <c r="D246" s="10"/>
      <c r="I246" s="1"/>
      <c r="J246" s="1"/>
    </row>
    <row r="247" spans="3:10" ht="15.75" customHeight="1" x14ac:dyDescent="0.25">
      <c r="C247" s="10"/>
      <c r="D247" s="10"/>
      <c r="I247" s="1"/>
      <c r="J247" s="1"/>
    </row>
    <row r="248" spans="3:10" ht="15.75" customHeight="1" x14ac:dyDescent="0.25">
      <c r="C248" s="10"/>
      <c r="D248" s="10"/>
      <c r="I248" s="1"/>
      <c r="J248" s="1"/>
    </row>
    <row r="249" spans="3:10" ht="15.75" customHeight="1" x14ac:dyDescent="0.25">
      <c r="C249" s="10"/>
      <c r="D249" s="10"/>
      <c r="I249" s="1"/>
      <c r="J249" s="1"/>
    </row>
    <row r="250" spans="3:10" ht="15.75" customHeight="1" x14ac:dyDescent="0.25">
      <c r="C250" s="10"/>
      <c r="D250" s="10"/>
      <c r="I250" s="1"/>
      <c r="J250" s="1"/>
    </row>
    <row r="251" spans="3:10" ht="15.75" customHeight="1" x14ac:dyDescent="0.25">
      <c r="C251" s="10"/>
      <c r="D251" s="10"/>
      <c r="I251" s="1"/>
      <c r="J251" s="1"/>
    </row>
    <row r="252" spans="3:10" ht="15.75" customHeight="1" x14ac:dyDescent="0.25">
      <c r="C252" s="10"/>
      <c r="D252" s="10"/>
      <c r="I252" s="1"/>
      <c r="J252" s="1"/>
    </row>
    <row r="253" spans="3:10" ht="15.75" customHeight="1" x14ac:dyDescent="0.25">
      <c r="C253" s="10"/>
      <c r="D253" s="10"/>
      <c r="I253" s="1"/>
      <c r="J253" s="1"/>
    </row>
    <row r="254" spans="3:10" ht="15.75" customHeight="1" x14ac:dyDescent="0.25">
      <c r="C254" s="10"/>
      <c r="D254" s="10"/>
      <c r="I254" s="1"/>
      <c r="J254" s="1"/>
    </row>
    <row r="255" spans="3:10" ht="15.75" customHeight="1" x14ac:dyDescent="0.25">
      <c r="C255" s="10"/>
      <c r="D255" s="10"/>
      <c r="I255" s="1"/>
      <c r="J255" s="1"/>
    </row>
    <row r="256" spans="3:10" ht="15.75" customHeight="1" x14ac:dyDescent="0.25">
      <c r="C256" s="10"/>
      <c r="D256" s="10"/>
      <c r="I256" s="1"/>
      <c r="J256" s="1"/>
    </row>
    <row r="257" spans="3:10" ht="15.75" customHeight="1" x14ac:dyDescent="0.25">
      <c r="C257" s="10"/>
      <c r="D257" s="10"/>
      <c r="I257" s="1"/>
      <c r="J257" s="1"/>
    </row>
    <row r="258" spans="3:10" ht="15.75" customHeight="1" x14ac:dyDescent="0.25">
      <c r="C258" s="10"/>
      <c r="D258" s="10"/>
      <c r="I258" s="1"/>
      <c r="J258" s="1"/>
    </row>
    <row r="259" spans="3:10" ht="15.75" customHeight="1" x14ac:dyDescent="0.25">
      <c r="C259" s="10"/>
      <c r="D259" s="10"/>
      <c r="I259" s="1"/>
      <c r="J259" s="1"/>
    </row>
    <row r="260" spans="3:10" ht="15.75" customHeight="1" x14ac:dyDescent="0.25">
      <c r="C260" s="10"/>
      <c r="D260" s="10"/>
      <c r="I260" s="1"/>
      <c r="J260" s="1"/>
    </row>
    <row r="261" spans="3:10" ht="15.75" customHeight="1" x14ac:dyDescent="0.25">
      <c r="C261" s="10"/>
      <c r="D261" s="10"/>
      <c r="I261" s="1"/>
      <c r="J261" s="1"/>
    </row>
    <row r="262" spans="3:10" ht="15.75" customHeight="1" x14ac:dyDescent="0.25">
      <c r="C262" s="10"/>
      <c r="D262" s="10"/>
      <c r="I262" s="1"/>
      <c r="J262" s="1"/>
    </row>
    <row r="263" spans="3:10" ht="15.75" customHeight="1" x14ac:dyDescent="0.25">
      <c r="C263" s="10"/>
      <c r="D263" s="10"/>
      <c r="I263" s="1"/>
      <c r="J263" s="1"/>
    </row>
    <row r="264" spans="3:10" ht="15.75" customHeight="1" x14ac:dyDescent="0.25">
      <c r="C264" s="10"/>
      <c r="D264" s="10"/>
      <c r="I264" s="1"/>
      <c r="J264" s="1"/>
    </row>
    <row r="265" spans="3:10" ht="15.75" customHeight="1" x14ac:dyDescent="0.25">
      <c r="C265" s="10"/>
      <c r="D265" s="10"/>
      <c r="I265" s="1"/>
      <c r="J265" s="1"/>
    </row>
    <row r="266" spans="3:10" ht="15.75" customHeight="1" x14ac:dyDescent="0.25">
      <c r="C266" s="10"/>
      <c r="D266" s="10"/>
      <c r="I266" s="1"/>
      <c r="J266" s="1"/>
    </row>
    <row r="267" spans="3:10" ht="15.75" customHeight="1" x14ac:dyDescent="0.25">
      <c r="C267" s="10"/>
      <c r="D267" s="10"/>
      <c r="I267" s="1"/>
      <c r="J267" s="1"/>
    </row>
    <row r="268" spans="3:10" ht="15.75" customHeight="1" x14ac:dyDescent="0.25">
      <c r="C268" s="10"/>
      <c r="D268" s="10"/>
      <c r="I268" s="1"/>
      <c r="J268" s="1"/>
    </row>
    <row r="269" spans="3:10" ht="15.75" customHeight="1" x14ac:dyDescent="0.25">
      <c r="C269" s="10"/>
      <c r="D269" s="10"/>
      <c r="I269" s="1"/>
      <c r="J269" s="1"/>
    </row>
    <row r="270" spans="3:10" ht="15.75" customHeight="1" x14ac:dyDescent="0.25">
      <c r="C270" s="10"/>
      <c r="D270" s="10"/>
      <c r="I270" s="1"/>
      <c r="J270" s="1"/>
    </row>
    <row r="271" spans="3:10" ht="15.75" customHeight="1" x14ac:dyDescent="0.25">
      <c r="C271" s="10"/>
      <c r="D271" s="10"/>
      <c r="I271" s="1"/>
      <c r="J271" s="1"/>
    </row>
    <row r="272" spans="3:10" ht="15.75" customHeight="1" x14ac:dyDescent="0.25">
      <c r="C272" s="10"/>
      <c r="D272" s="10"/>
      <c r="I272" s="1"/>
      <c r="J272" s="1"/>
    </row>
    <row r="273" spans="3:10" ht="15.75" customHeight="1" x14ac:dyDescent="0.25">
      <c r="C273" s="10"/>
      <c r="D273" s="10"/>
      <c r="I273" s="1"/>
      <c r="J273" s="1"/>
    </row>
    <row r="274" spans="3:10" ht="15.75" customHeight="1" x14ac:dyDescent="0.25">
      <c r="C274" s="10"/>
      <c r="D274" s="10"/>
      <c r="I274" s="1"/>
      <c r="J274" s="1"/>
    </row>
    <row r="275" spans="3:10" ht="15.75" customHeight="1" x14ac:dyDescent="0.25">
      <c r="C275" s="10"/>
      <c r="D275" s="10"/>
      <c r="I275" s="1"/>
      <c r="J275" s="1"/>
    </row>
    <row r="276" spans="3:10" ht="15.75" customHeight="1" x14ac:dyDescent="0.25">
      <c r="C276" s="10"/>
      <c r="D276" s="10"/>
      <c r="I276" s="1"/>
      <c r="J276" s="1"/>
    </row>
    <row r="277" spans="3:10" ht="15.75" customHeight="1" x14ac:dyDescent="0.25">
      <c r="C277" s="10"/>
      <c r="D277" s="10"/>
      <c r="I277" s="1"/>
      <c r="J277" s="1"/>
    </row>
    <row r="278" spans="3:10" ht="15.75" customHeight="1" x14ac:dyDescent="0.25">
      <c r="C278" s="10"/>
      <c r="D278" s="10"/>
      <c r="I278" s="1"/>
      <c r="J278" s="1"/>
    </row>
    <row r="279" spans="3:10" ht="15.75" customHeight="1" x14ac:dyDescent="0.25">
      <c r="C279" s="10"/>
      <c r="D279" s="10"/>
      <c r="I279" s="1"/>
      <c r="J279" s="1"/>
    </row>
    <row r="280" spans="3:10" ht="15.75" customHeight="1" x14ac:dyDescent="0.25">
      <c r="C280" s="10"/>
      <c r="D280" s="10"/>
      <c r="I280" s="1"/>
      <c r="J280" s="1"/>
    </row>
    <row r="281" spans="3:10" ht="15.75" customHeight="1" x14ac:dyDescent="0.25">
      <c r="C281" s="10"/>
      <c r="D281" s="10"/>
      <c r="I281" s="1"/>
      <c r="J281" s="1"/>
    </row>
    <row r="282" spans="3:10" ht="15.75" customHeight="1" x14ac:dyDescent="0.25">
      <c r="C282" s="10"/>
      <c r="D282" s="10"/>
      <c r="I282" s="1"/>
      <c r="J282" s="1"/>
    </row>
    <row r="283" spans="3:10" ht="15.75" customHeight="1" x14ac:dyDescent="0.25">
      <c r="C283" s="10"/>
      <c r="D283" s="10"/>
      <c r="I283" s="1"/>
      <c r="J283" s="1"/>
    </row>
    <row r="284" spans="3:10" ht="15.75" customHeight="1" x14ac:dyDescent="0.25">
      <c r="C284" s="10"/>
      <c r="D284" s="10"/>
      <c r="I284" s="1"/>
      <c r="J284" s="1"/>
    </row>
    <row r="285" spans="3:10" ht="15.75" customHeight="1" x14ac:dyDescent="0.25">
      <c r="C285" s="10"/>
      <c r="D285" s="10"/>
      <c r="I285" s="1"/>
      <c r="J285" s="1"/>
    </row>
    <row r="286" spans="3:10" ht="15.75" customHeight="1" x14ac:dyDescent="0.25">
      <c r="C286" s="10"/>
      <c r="D286" s="10"/>
      <c r="I286" s="1"/>
      <c r="J286" s="1"/>
    </row>
    <row r="287" spans="3:10" ht="15.75" customHeight="1" x14ac:dyDescent="0.25">
      <c r="C287" s="10"/>
      <c r="D287" s="10"/>
      <c r="I287" s="1"/>
      <c r="J287" s="1"/>
    </row>
    <row r="288" spans="3:10" ht="15.75" customHeight="1" x14ac:dyDescent="0.25">
      <c r="C288" s="10"/>
      <c r="D288" s="10"/>
      <c r="I288" s="1"/>
      <c r="J288" s="1"/>
    </row>
    <row r="289" spans="3:10" ht="15.75" customHeight="1" x14ac:dyDescent="0.25">
      <c r="C289" s="10"/>
      <c r="D289" s="10"/>
      <c r="I289" s="1"/>
      <c r="J289" s="1"/>
    </row>
    <row r="290" spans="3:10" ht="15.75" customHeight="1" x14ac:dyDescent="0.25">
      <c r="C290" s="10"/>
      <c r="D290" s="10"/>
      <c r="I290" s="1"/>
      <c r="J290" s="1"/>
    </row>
    <row r="291" spans="3:10" ht="15.75" customHeight="1" x14ac:dyDescent="0.25">
      <c r="C291" s="10"/>
      <c r="D291" s="10"/>
      <c r="I291" s="1"/>
      <c r="J291" s="1"/>
    </row>
    <row r="292" spans="3:10" ht="15.75" customHeight="1" x14ac:dyDescent="0.25">
      <c r="C292" s="10"/>
      <c r="D292" s="10"/>
      <c r="I292" s="1"/>
      <c r="J292" s="1"/>
    </row>
    <row r="293" spans="3:10" ht="15.75" customHeight="1" x14ac:dyDescent="0.25">
      <c r="C293" s="10"/>
      <c r="D293" s="10"/>
      <c r="I293" s="1"/>
      <c r="J293" s="1"/>
    </row>
    <row r="294" spans="3:10" ht="15.75" customHeight="1" x14ac:dyDescent="0.25">
      <c r="C294" s="10"/>
      <c r="D294" s="10"/>
      <c r="I294" s="1"/>
      <c r="J294" s="1"/>
    </row>
    <row r="295" spans="3:10" ht="15.75" customHeight="1" x14ac:dyDescent="0.25">
      <c r="C295" s="10"/>
      <c r="D295" s="10"/>
      <c r="I295" s="1"/>
      <c r="J295" s="1"/>
    </row>
    <row r="296" spans="3:10" ht="15.75" customHeight="1" x14ac:dyDescent="0.25">
      <c r="C296" s="10"/>
      <c r="D296" s="10"/>
      <c r="I296" s="1"/>
      <c r="J296" s="1"/>
    </row>
    <row r="297" spans="3:10" ht="15.75" customHeight="1" x14ac:dyDescent="0.25">
      <c r="C297" s="10"/>
      <c r="D297" s="10"/>
      <c r="I297" s="1"/>
      <c r="J297" s="1"/>
    </row>
    <row r="298" spans="3:10" ht="15.75" customHeight="1" x14ac:dyDescent="0.25">
      <c r="C298" s="10"/>
      <c r="D298" s="10"/>
      <c r="I298" s="1"/>
      <c r="J298" s="1"/>
    </row>
    <row r="299" spans="3:10" ht="15.75" customHeight="1" x14ac:dyDescent="0.25">
      <c r="C299" s="10"/>
      <c r="D299" s="10"/>
      <c r="I299" s="1"/>
      <c r="J299" s="1"/>
    </row>
    <row r="300" spans="3:10" ht="15.75" customHeight="1" x14ac:dyDescent="0.25">
      <c r="C300" s="10"/>
      <c r="D300" s="10"/>
      <c r="I300" s="1"/>
      <c r="J300" s="1"/>
    </row>
    <row r="301" spans="3:10" ht="15.75" customHeight="1" x14ac:dyDescent="0.25">
      <c r="C301" s="10"/>
      <c r="D301" s="10"/>
      <c r="I301" s="1"/>
      <c r="J301" s="1"/>
    </row>
    <row r="302" spans="3:10" ht="15.75" customHeight="1" x14ac:dyDescent="0.25">
      <c r="C302" s="10"/>
      <c r="D302" s="10"/>
      <c r="I302" s="1"/>
      <c r="J302" s="1"/>
    </row>
    <row r="303" spans="3:10" ht="15.75" customHeight="1" x14ac:dyDescent="0.25">
      <c r="C303" s="10"/>
      <c r="D303" s="10"/>
      <c r="I303" s="1"/>
      <c r="J303" s="1"/>
    </row>
    <row r="304" spans="3:10" ht="15.75" customHeight="1" x14ac:dyDescent="0.25">
      <c r="C304" s="10"/>
      <c r="D304" s="10"/>
      <c r="I304" s="1"/>
      <c r="J304" s="1"/>
    </row>
    <row r="305" spans="3:10" ht="15.75" customHeight="1" x14ac:dyDescent="0.25">
      <c r="C305" s="10"/>
      <c r="D305" s="10"/>
      <c r="I305" s="1"/>
      <c r="J305" s="1"/>
    </row>
    <row r="306" spans="3:10" ht="15.75" customHeight="1" x14ac:dyDescent="0.25">
      <c r="C306" s="10"/>
      <c r="D306" s="10"/>
      <c r="I306" s="1"/>
      <c r="J306" s="1"/>
    </row>
    <row r="307" spans="3:10" ht="15.75" customHeight="1" x14ac:dyDescent="0.25">
      <c r="C307" s="10"/>
      <c r="D307" s="10"/>
      <c r="I307" s="1"/>
      <c r="J307" s="1"/>
    </row>
    <row r="308" spans="3:10" ht="15.75" customHeight="1" x14ac:dyDescent="0.25">
      <c r="C308" s="10"/>
      <c r="D308" s="10"/>
      <c r="I308" s="1"/>
      <c r="J308" s="1"/>
    </row>
    <row r="309" spans="3:10" ht="15.75" customHeight="1" x14ac:dyDescent="0.25">
      <c r="C309" s="10"/>
      <c r="D309" s="10"/>
      <c r="I309" s="1"/>
      <c r="J309" s="1"/>
    </row>
    <row r="310" spans="3:10" ht="15.75" customHeight="1" x14ac:dyDescent="0.25">
      <c r="C310" s="10"/>
      <c r="D310" s="10"/>
      <c r="I310" s="1"/>
      <c r="J310" s="1"/>
    </row>
    <row r="311" spans="3:10" ht="15.75" customHeight="1" x14ac:dyDescent="0.25">
      <c r="C311" s="10"/>
      <c r="D311" s="10"/>
      <c r="I311" s="1"/>
      <c r="J311" s="1"/>
    </row>
    <row r="312" spans="3:10" ht="15.75" customHeight="1" x14ac:dyDescent="0.25">
      <c r="C312" s="10"/>
      <c r="D312" s="10"/>
      <c r="I312" s="1"/>
      <c r="J312" s="1"/>
    </row>
    <row r="313" spans="3:10" ht="15.75" customHeight="1" x14ac:dyDescent="0.25">
      <c r="C313" s="10"/>
      <c r="D313" s="10"/>
      <c r="I313" s="1"/>
      <c r="J313" s="1"/>
    </row>
    <row r="314" spans="3:10" ht="15.75" customHeight="1" x14ac:dyDescent="0.25">
      <c r="C314" s="10"/>
      <c r="D314" s="10"/>
      <c r="I314" s="1"/>
      <c r="J314" s="1"/>
    </row>
    <row r="315" spans="3:10" ht="15.75" customHeight="1" x14ac:dyDescent="0.25">
      <c r="C315" s="10"/>
      <c r="D315" s="10"/>
      <c r="I315" s="1"/>
      <c r="J315" s="1"/>
    </row>
    <row r="316" spans="3:10" ht="15.75" customHeight="1" x14ac:dyDescent="0.25">
      <c r="C316" s="10"/>
      <c r="D316" s="10"/>
      <c r="I316" s="1"/>
      <c r="J316" s="1"/>
    </row>
    <row r="317" spans="3:10" ht="15.75" customHeight="1" x14ac:dyDescent="0.25">
      <c r="C317" s="10"/>
      <c r="D317" s="10"/>
      <c r="I317" s="1"/>
      <c r="J317" s="1"/>
    </row>
    <row r="318" spans="3:10" ht="15.75" customHeight="1" x14ac:dyDescent="0.25">
      <c r="C318" s="10"/>
      <c r="D318" s="10"/>
      <c r="I318" s="1"/>
      <c r="J318" s="1"/>
    </row>
    <row r="319" spans="3:10" ht="15.75" customHeight="1" x14ac:dyDescent="0.25">
      <c r="C319" s="10"/>
      <c r="D319" s="10"/>
      <c r="I319" s="1"/>
      <c r="J319" s="1"/>
    </row>
    <row r="320" spans="3:10" ht="15.75" customHeight="1" x14ac:dyDescent="0.25">
      <c r="C320" s="10"/>
      <c r="D320" s="10"/>
      <c r="I320" s="1"/>
      <c r="J320" s="1"/>
    </row>
    <row r="321" spans="3:10" ht="15.75" customHeight="1" x14ac:dyDescent="0.25">
      <c r="C321" s="10"/>
      <c r="D321" s="10"/>
      <c r="I321" s="1"/>
      <c r="J321" s="1"/>
    </row>
    <row r="322" spans="3:10" ht="15.75" customHeight="1" x14ac:dyDescent="0.25">
      <c r="C322" s="10"/>
      <c r="D322" s="10"/>
      <c r="I322" s="1"/>
      <c r="J322" s="1"/>
    </row>
    <row r="323" spans="3:10" ht="15.75" customHeight="1" x14ac:dyDescent="0.25">
      <c r="C323" s="10"/>
      <c r="D323" s="10"/>
      <c r="I323" s="1"/>
      <c r="J323" s="1"/>
    </row>
    <row r="324" spans="3:10" ht="15.75" customHeight="1" x14ac:dyDescent="0.25">
      <c r="C324" s="10"/>
      <c r="D324" s="10"/>
      <c r="I324" s="1"/>
      <c r="J324" s="1"/>
    </row>
    <row r="325" spans="3:10" ht="15.75" customHeight="1" x14ac:dyDescent="0.25">
      <c r="C325" s="10"/>
      <c r="D325" s="10"/>
      <c r="I325" s="1"/>
      <c r="J325" s="1"/>
    </row>
    <row r="326" spans="3:10" ht="15.75" customHeight="1" x14ac:dyDescent="0.25">
      <c r="C326" s="10"/>
      <c r="D326" s="10"/>
      <c r="I326" s="1"/>
      <c r="J326" s="1"/>
    </row>
    <row r="327" spans="3:10" ht="15.75" customHeight="1" x14ac:dyDescent="0.25">
      <c r="C327" s="10"/>
      <c r="D327" s="10"/>
      <c r="I327" s="1"/>
      <c r="J327" s="1"/>
    </row>
    <row r="328" spans="3:10" ht="15.75" customHeight="1" x14ac:dyDescent="0.25">
      <c r="C328" s="10"/>
      <c r="D328" s="10"/>
      <c r="I328" s="1"/>
      <c r="J328" s="1"/>
    </row>
    <row r="329" spans="3:10" ht="15.75" customHeight="1" x14ac:dyDescent="0.25">
      <c r="C329" s="10"/>
      <c r="D329" s="10"/>
      <c r="I329" s="1"/>
      <c r="J329" s="1"/>
    </row>
    <row r="330" spans="3:10" ht="15.75" customHeight="1" x14ac:dyDescent="0.25">
      <c r="C330" s="10"/>
      <c r="D330" s="10"/>
      <c r="I330" s="1"/>
      <c r="J330" s="1"/>
    </row>
    <row r="331" spans="3:10" ht="15.75" customHeight="1" x14ac:dyDescent="0.25">
      <c r="C331" s="10"/>
      <c r="D331" s="10"/>
      <c r="I331" s="1"/>
      <c r="J331" s="1"/>
    </row>
    <row r="332" spans="3:10" ht="15.75" customHeight="1" x14ac:dyDescent="0.25">
      <c r="C332" s="10"/>
      <c r="D332" s="10"/>
      <c r="I332" s="1"/>
      <c r="J332" s="1"/>
    </row>
    <row r="333" spans="3:10" ht="15.75" customHeight="1" x14ac:dyDescent="0.25">
      <c r="C333" s="10"/>
      <c r="D333" s="10"/>
      <c r="I333" s="1"/>
      <c r="J333" s="1"/>
    </row>
    <row r="334" spans="3:10" ht="15.75" customHeight="1" x14ac:dyDescent="0.25">
      <c r="C334" s="10"/>
      <c r="D334" s="10"/>
      <c r="I334" s="1"/>
      <c r="J334" s="1"/>
    </row>
    <row r="335" spans="3:10" ht="15.75" customHeight="1" x14ac:dyDescent="0.25">
      <c r="C335" s="10"/>
      <c r="D335" s="10"/>
      <c r="I335" s="1"/>
      <c r="J335" s="1"/>
    </row>
    <row r="336" spans="3:10" ht="15.75" customHeight="1" x14ac:dyDescent="0.25">
      <c r="C336" s="10"/>
      <c r="D336" s="10"/>
      <c r="I336" s="1"/>
      <c r="J336" s="1"/>
    </row>
    <row r="337" spans="3:10" ht="15.75" customHeight="1" x14ac:dyDescent="0.25">
      <c r="C337" s="10"/>
      <c r="D337" s="10"/>
      <c r="I337" s="1"/>
      <c r="J337" s="1"/>
    </row>
    <row r="338" spans="3:10" ht="15.75" customHeight="1" x14ac:dyDescent="0.25">
      <c r="C338" s="10"/>
      <c r="D338" s="10"/>
      <c r="I338" s="1"/>
      <c r="J338" s="1"/>
    </row>
    <row r="339" spans="3:10" ht="15.75" customHeight="1" x14ac:dyDescent="0.25">
      <c r="C339" s="10"/>
      <c r="D339" s="10"/>
      <c r="I339" s="1"/>
      <c r="J339" s="1"/>
    </row>
    <row r="340" spans="3:10" ht="15.75" customHeight="1" x14ac:dyDescent="0.25">
      <c r="C340" s="10"/>
      <c r="D340" s="10"/>
      <c r="I340" s="1"/>
      <c r="J340" s="1"/>
    </row>
    <row r="341" spans="3:10" ht="15.75" customHeight="1" x14ac:dyDescent="0.25">
      <c r="C341" s="10"/>
      <c r="D341" s="10"/>
      <c r="I341" s="1"/>
      <c r="J341" s="1"/>
    </row>
    <row r="342" spans="3:10" ht="15.75" customHeight="1" x14ac:dyDescent="0.25">
      <c r="C342" s="10"/>
      <c r="D342" s="10"/>
      <c r="I342" s="1"/>
      <c r="J342" s="1"/>
    </row>
    <row r="343" spans="3:10" ht="15.75" customHeight="1" x14ac:dyDescent="0.25">
      <c r="C343" s="10"/>
      <c r="D343" s="10"/>
      <c r="I343" s="1"/>
      <c r="J343" s="1"/>
    </row>
    <row r="344" spans="3:10" ht="15.75" customHeight="1" x14ac:dyDescent="0.25">
      <c r="C344" s="10"/>
      <c r="D344" s="10"/>
      <c r="I344" s="1"/>
      <c r="J344" s="1"/>
    </row>
    <row r="345" spans="3:10" ht="15.75" customHeight="1" x14ac:dyDescent="0.25">
      <c r="C345" s="10"/>
      <c r="D345" s="10"/>
      <c r="I345" s="1"/>
      <c r="J345" s="1"/>
    </row>
    <row r="346" spans="3:10" ht="15.75" customHeight="1" x14ac:dyDescent="0.25">
      <c r="C346" s="10"/>
      <c r="D346" s="10"/>
      <c r="I346" s="1"/>
      <c r="J346" s="1"/>
    </row>
    <row r="347" spans="3:10" ht="15.75" customHeight="1" x14ac:dyDescent="0.25">
      <c r="C347" s="10"/>
      <c r="D347" s="10"/>
      <c r="I347" s="1"/>
      <c r="J347" s="1"/>
    </row>
    <row r="348" spans="3:10" ht="15.75" customHeight="1" x14ac:dyDescent="0.25">
      <c r="C348" s="10"/>
      <c r="D348" s="10"/>
      <c r="I348" s="1"/>
      <c r="J348" s="1"/>
    </row>
    <row r="349" spans="3:10" ht="15.75" customHeight="1" x14ac:dyDescent="0.25">
      <c r="C349" s="10"/>
      <c r="D349" s="10"/>
      <c r="I349" s="1"/>
      <c r="J349" s="1"/>
    </row>
    <row r="350" spans="3:10" ht="15.75" customHeight="1" x14ac:dyDescent="0.25">
      <c r="C350" s="10"/>
      <c r="D350" s="10"/>
      <c r="I350" s="1"/>
      <c r="J350" s="1"/>
    </row>
    <row r="351" spans="3:10" ht="15.75" customHeight="1" x14ac:dyDescent="0.25">
      <c r="C351" s="10"/>
      <c r="D351" s="10"/>
      <c r="I351" s="1"/>
      <c r="J351" s="1"/>
    </row>
    <row r="352" spans="3:10" ht="15.75" customHeight="1" x14ac:dyDescent="0.25">
      <c r="C352" s="10"/>
      <c r="D352" s="10"/>
      <c r="I352" s="1"/>
      <c r="J352" s="1"/>
    </row>
    <row r="353" spans="3:10" ht="15.75" customHeight="1" x14ac:dyDescent="0.25">
      <c r="C353" s="10"/>
      <c r="D353" s="10"/>
      <c r="I353" s="1"/>
      <c r="J353" s="1"/>
    </row>
    <row r="354" spans="3:10" ht="15.75" customHeight="1" x14ac:dyDescent="0.25">
      <c r="C354" s="10"/>
      <c r="D354" s="10"/>
      <c r="I354" s="1"/>
      <c r="J354" s="1"/>
    </row>
    <row r="355" spans="3:10" ht="15.75" customHeight="1" x14ac:dyDescent="0.25">
      <c r="C355" s="10"/>
      <c r="D355" s="10"/>
      <c r="I355" s="1"/>
      <c r="J355" s="1"/>
    </row>
    <row r="356" spans="3:10" ht="15.75" customHeight="1" x14ac:dyDescent="0.25">
      <c r="C356" s="10"/>
      <c r="D356" s="10"/>
      <c r="I356" s="1"/>
      <c r="J356" s="1"/>
    </row>
    <row r="357" spans="3:10" ht="15.75" customHeight="1" x14ac:dyDescent="0.25">
      <c r="C357" s="10"/>
      <c r="D357" s="10"/>
      <c r="I357" s="1"/>
      <c r="J357" s="1"/>
    </row>
    <row r="358" spans="3:10" ht="15.75" customHeight="1" x14ac:dyDescent="0.25">
      <c r="C358" s="10"/>
      <c r="D358" s="10"/>
      <c r="I358" s="1"/>
      <c r="J358" s="1"/>
    </row>
    <row r="359" spans="3:10" ht="15.75" customHeight="1" x14ac:dyDescent="0.25">
      <c r="C359" s="10"/>
      <c r="D359" s="10"/>
      <c r="I359" s="1"/>
      <c r="J359" s="1"/>
    </row>
    <row r="360" spans="3:10" ht="15.75" customHeight="1" x14ac:dyDescent="0.25">
      <c r="C360" s="10"/>
      <c r="D360" s="10"/>
      <c r="I360" s="1"/>
      <c r="J360" s="1"/>
    </row>
    <row r="361" spans="3:10" ht="15.75" customHeight="1" x14ac:dyDescent="0.25">
      <c r="C361" s="10"/>
      <c r="D361" s="10"/>
      <c r="I361" s="1"/>
      <c r="J361" s="1"/>
    </row>
    <row r="362" spans="3:10" ht="15.75" customHeight="1" x14ac:dyDescent="0.25">
      <c r="C362" s="10"/>
      <c r="D362" s="10"/>
      <c r="I362" s="1"/>
      <c r="J362" s="1"/>
    </row>
    <row r="363" spans="3:10" ht="15.75" customHeight="1" x14ac:dyDescent="0.25">
      <c r="C363" s="10"/>
      <c r="D363" s="10"/>
      <c r="I363" s="1"/>
      <c r="J363" s="1"/>
    </row>
    <row r="364" spans="3:10" ht="15.75" customHeight="1" x14ac:dyDescent="0.25">
      <c r="C364" s="10"/>
      <c r="D364" s="10"/>
      <c r="I364" s="1"/>
      <c r="J364" s="1"/>
    </row>
    <row r="365" spans="3:10" ht="15.75" customHeight="1" x14ac:dyDescent="0.25">
      <c r="C365" s="10"/>
      <c r="D365" s="10"/>
      <c r="I365" s="1"/>
      <c r="J365" s="1"/>
    </row>
    <row r="366" spans="3:10" ht="15.75" customHeight="1" x14ac:dyDescent="0.25">
      <c r="C366" s="10"/>
      <c r="D366" s="10"/>
      <c r="I366" s="1"/>
      <c r="J366" s="1"/>
    </row>
    <row r="367" spans="3:10" ht="15.75" customHeight="1" x14ac:dyDescent="0.25">
      <c r="C367" s="10"/>
      <c r="D367" s="10"/>
      <c r="I367" s="1"/>
      <c r="J367" s="1"/>
    </row>
    <row r="368" spans="3:10" ht="15.75" customHeight="1" x14ac:dyDescent="0.25">
      <c r="C368" s="10"/>
      <c r="D368" s="10"/>
      <c r="I368" s="1"/>
      <c r="J368" s="1"/>
    </row>
    <row r="369" spans="3:10" ht="15.75" customHeight="1" x14ac:dyDescent="0.25">
      <c r="C369" s="10"/>
      <c r="D369" s="10"/>
      <c r="I369" s="1"/>
      <c r="J369" s="1"/>
    </row>
    <row r="370" spans="3:10" ht="15.75" customHeight="1" x14ac:dyDescent="0.25">
      <c r="C370" s="10"/>
      <c r="D370" s="10"/>
      <c r="I370" s="1"/>
      <c r="J370" s="1"/>
    </row>
    <row r="371" spans="3:10" ht="15.75" customHeight="1" x14ac:dyDescent="0.25">
      <c r="C371" s="10"/>
      <c r="D371" s="10"/>
      <c r="I371" s="1"/>
      <c r="J371" s="1"/>
    </row>
    <row r="372" spans="3:10" ht="15.75" customHeight="1" x14ac:dyDescent="0.25">
      <c r="C372" s="10"/>
      <c r="D372" s="10"/>
      <c r="I372" s="1"/>
      <c r="J372" s="1"/>
    </row>
    <row r="373" spans="3:10" ht="15.75" customHeight="1" x14ac:dyDescent="0.25">
      <c r="C373" s="10"/>
      <c r="D373" s="10"/>
      <c r="I373" s="1"/>
      <c r="J373" s="1"/>
    </row>
    <row r="374" spans="3:10" ht="15.75" customHeight="1" x14ac:dyDescent="0.25">
      <c r="C374" s="10"/>
      <c r="D374" s="10"/>
      <c r="I374" s="1"/>
      <c r="J374" s="1"/>
    </row>
    <row r="375" spans="3:10" ht="15.75" customHeight="1" x14ac:dyDescent="0.25">
      <c r="C375" s="10"/>
      <c r="D375" s="10"/>
      <c r="I375" s="1"/>
      <c r="J375" s="1"/>
    </row>
    <row r="376" spans="3:10" ht="15.75" customHeight="1" x14ac:dyDescent="0.25">
      <c r="C376" s="10"/>
      <c r="D376" s="10"/>
      <c r="I376" s="1"/>
      <c r="J376" s="1"/>
    </row>
    <row r="377" spans="3:10" ht="15.75" customHeight="1" x14ac:dyDescent="0.25">
      <c r="C377" s="10"/>
      <c r="D377" s="10"/>
      <c r="I377" s="1"/>
      <c r="J377" s="1"/>
    </row>
    <row r="378" spans="3:10" ht="15.75" customHeight="1" x14ac:dyDescent="0.25">
      <c r="C378" s="10"/>
      <c r="D378" s="10"/>
      <c r="I378" s="1"/>
      <c r="J378" s="1"/>
    </row>
    <row r="379" spans="3:10" ht="15.75" customHeight="1" x14ac:dyDescent="0.25">
      <c r="C379" s="10"/>
      <c r="D379" s="10"/>
      <c r="I379" s="1"/>
      <c r="J379" s="1"/>
    </row>
    <row r="380" spans="3:10" ht="15.75" customHeight="1" x14ac:dyDescent="0.25">
      <c r="C380" s="10"/>
      <c r="D380" s="10"/>
      <c r="I380" s="1"/>
      <c r="J380" s="1"/>
    </row>
    <row r="381" spans="3:10" ht="15.75" customHeight="1" x14ac:dyDescent="0.25">
      <c r="C381" s="10"/>
      <c r="D381" s="10"/>
      <c r="I381" s="1"/>
      <c r="J381" s="1"/>
    </row>
    <row r="382" spans="3:10" ht="15.75" customHeight="1" x14ac:dyDescent="0.25">
      <c r="C382" s="10"/>
      <c r="D382" s="10"/>
      <c r="I382" s="1"/>
      <c r="J382" s="1"/>
    </row>
    <row r="383" spans="3:10" ht="15.75" customHeight="1" x14ac:dyDescent="0.25">
      <c r="C383" s="10"/>
      <c r="D383" s="10"/>
      <c r="I383" s="1"/>
      <c r="J383" s="1"/>
    </row>
    <row r="384" spans="3:10" ht="15.75" customHeight="1" x14ac:dyDescent="0.25">
      <c r="C384" s="10"/>
      <c r="D384" s="10"/>
      <c r="I384" s="1"/>
      <c r="J384" s="1"/>
    </row>
    <row r="385" spans="3:10" ht="15.75" customHeight="1" x14ac:dyDescent="0.25">
      <c r="C385" s="10"/>
      <c r="D385" s="10"/>
      <c r="I385" s="1"/>
      <c r="J385" s="1"/>
    </row>
    <row r="386" spans="3:10" ht="15.75" customHeight="1" x14ac:dyDescent="0.25">
      <c r="C386" s="10"/>
      <c r="D386" s="10"/>
      <c r="I386" s="1"/>
      <c r="J386" s="1"/>
    </row>
    <row r="387" spans="3:10" ht="15.75" customHeight="1" x14ac:dyDescent="0.25">
      <c r="C387" s="10"/>
      <c r="D387" s="10"/>
      <c r="I387" s="1"/>
      <c r="J387" s="1"/>
    </row>
    <row r="388" spans="3:10" ht="15.75" customHeight="1" x14ac:dyDescent="0.25">
      <c r="C388" s="10"/>
      <c r="D388" s="10"/>
      <c r="I388" s="1"/>
      <c r="J388" s="1"/>
    </row>
    <row r="389" spans="3:10" ht="15.75" customHeight="1" x14ac:dyDescent="0.25">
      <c r="C389" s="10"/>
      <c r="D389" s="10"/>
      <c r="I389" s="1"/>
      <c r="J389" s="1"/>
    </row>
    <row r="390" spans="3:10" ht="15.75" customHeight="1" x14ac:dyDescent="0.25">
      <c r="C390" s="10"/>
      <c r="D390" s="10"/>
      <c r="I390" s="1"/>
      <c r="J390" s="1"/>
    </row>
    <row r="391" spans="3:10" ht="15.75" customHeight="1" x14ac:dyDescent="0.25">
      <c r="C391" s="10"/>
      <c r="D391" s="10"/>
      <c r="I391" s="1"/>
      <c r="J391" s="1"/>
    </row>
    <row r="392" spans="3:10" ht="15.75" customHeight="1" x14ac:dyDescent="0.25">
      <c r="C392" s="10"/>
      <c r="D392" s="10"/>
      <c r="I392" s="1"/>
      <c r="J392" s="1"/>
    </row>
    <row r="393" spans="3:10" ht="15.75" customHeight="1" x14ac:dyDescent="0.25">
      <c r="C393" s="10"/>
      <c r="D393" s="10"/>
      <c r="I393" s="1"/>
      <c r="J393" s="1"/>
    </row>
    <row r="394" spans="3:10" ht="15.75" customHeight="1" x14ac:dyDescent="0.25">
      <c r="C394" s="10"/>
      <c r="D394" s="10"/>
      <c r="I394" s="1"/>
      <c r="J394" s="1"/>
    </row>
    <row r="395" spans="3:10" ht="15.75" customHeight="1" x14ac:dyDescent="0.25">
      <c r="C395" s="10"/>
      <c r="D395" s="10"/>
      <c r="I395" s="1"/>
      <c r="J395" s="1"/>
    </row>
    <row r="396" spans="3:10" ht="15.75" customHeight="1" x14ac:dyDescent="0.25">
      <c r="C396" s="10"/>
      <c r="D396" s="10"/>
      <c r="I396" s="1"/>
      <c r="J396" s="1"/>
    </row>
    <row r="397" spans="3:10" ht="15.75" customHeight="1" x14ac:dyDescent="0.25">
      <c r="C397" s="10"/>
      <c r="D397" s="10"/>
      <c r="I397" s="1"/>
      <c r="J397" s="1"/>
    </row>
    <row r="398" spans="3:10" ht="15.75" customHeight="1" x14ac:dyDescent="0.25">
      <c r="C398" s="10"/>
      <c r="D398" s="10"/>
      <c r="I398" s="1"/>
      <c r="J398" s="1"/>
    </row>
    <row r="399" spans="3:10" ht="15.75" customHeight="1" x14ac:dyDescent="0.25">
      <c r="C399" s="10"/>
      <c r="D399" s="10"/>
      <c r="I399" s="1"/>
      <c r="J399" s="1"/>
    </row>
    <row r="400" spans="3:10" ht="15.75" customHeight="1" x14ac:dyDescent="0.25">
      <c r="C400" s="10"/>
      <c r="D400" s="10"/>
      <c r="I400" s="1"/>
      <c r="J400" s="1"/>
    </row>
    <row r="401" spans="3:10" ht="15.75" customHeight="1" x14ac:dyDescent="0.25">
      <c r="C401" s="10"/>
      <c r="D401" s="10"/>
      <c r="I401" s="1"/>
      <c r="J401" s="1"/>
    </row>
    <row r="402" spans="3:10" ht="15.75" customHeight="1" x14ac:dyDescent="0.25">
      <c r="C402" s="10"/>
      <c r="D402" s="10"/>
      <c r="I402" s="1"/>
      <c r="J402" s="1"/>
    </row>
    <row r="403" spans="3:10" ht="15.75" customHeight="1" x14ac:dyDescent="0.25">
      <c r="C403" s="10"/>
      <c r="D403" s="10"/>
      <c r="I403" s="1"/>
      <c r="J403" s="1"/>
    </row>
    <row r="404" spans="3:10" ht="15.75" customHeight="1" x14ac:dyDescent="0.25">
      <c r="C404" s="10"/>
      <c r="D404" s="10"/>
      <c r="I404" s="1"/>
      <c r="J404" s="1"/>
    </row>
    <row r="405" spans="3:10" ht="15.75" customHeight="1" x14ac:dyDescent="0.25">
      <c r="C405" s="10"/>
      <c r="D405" s="10"/>
      <c r="I405" s="1"/>
      <c r="J405" s="1"/>
    </row>
    <row r="406" spans="3:10" ht="15.75" customHeight="1" x14ac:dyDescent="0.25">
      <c r="C406" s="10"/>
      <c r="D406" s="10"/>
      <c r="I406" s="1"/>
      <c r="J406" s="1"/>
    </row>
    <row r="407" spans="3:10" ht="15.75" customHeight="1" x14ac:dyDescent="0.25">
      <c r="C407" s="10"/>
      <c r="D407" s="10"/>
      <c r="I407" s="1"/>
      <c r="J407" s="1"/>
    </row>
    <row r="408" spans="3:10" ht="15.75" customHeight="1" x14ac:dyDescent="0.25">
      <c r="C408" s="10"/>
      <c r="D408" s="10"/>
      <c r="I408" s="1"/>
      <c r="J408" s="1"/>
    </row>
    <row r="409" spans="3:10" ht="15.75" customHeight="1" x14ac:dyDescent="0.25">
      <c r="C409" s="10"/>
      <c r="D409" s="10"/>
      <c r="I409" s="1"/>
      <c r="J409" s="1"/>
    </row>
    <row r="410" spans="3:10" ht="15.75" customHeight="1" x14ac:dyDescent="0.25">
      <c r="C410" s="10"/>
      <c r="D410" s="10"/>
      <c r="I410" s="1"/>
      <c r="J410" s="1"/>
    </row>
    <row r="411" spans="3:10" ht="15.75" customHeight="1" x14ac:dyDescent="0.25">
      <c r="C411" s="10"/>
      <c r="D411" s="10"/>
      <c r="I411" s="1"/>
      <c r="J411" s="1"/>
    </row>
    <row r="412" spans="3:10" ht="15.75" customHeight="1" x14ac:dyDescent="0.25">
      <c r="C412" s="10"/>
      <c r="D412" s="10"/>
      <c r="I412" s="1"/>
      <c r="J412" s="1"/>
    </row>
    <row r="413" spans="3:10" ht="15.75" customHeight="1" x14ac:dyDescent="0.25">
      <c r="C413" s="10"/>
      <c r="D413" s="10"/>
      <c r="I413" s="1"/>
      <c r="J413" s="1"/>
    </row>
    <row r="414" spans="3:10" ht="15.75" customHeight="1" x14ac:dyDescent="0.25">
      <c r="C414" s="10"/>
      <c r="D414" s="10"/>
      <c r="I414" s="1"/>
      <c r="J414" s="1"/>
    </row>
    <row r="415" spans="3:10" ht="15.75" customHeight="1" x14ac:dyDescent="0.25">
      <c r="C415" s="10"/>
      <c r="D415" s="10"/>
      <c r="I415" s="1"/>
      <c r="J415" s="1"/>
    </row>
    <row r="416" spans="3:10" ht="15.75" customHeight="1" x14ac:dyDescent="0.25">
      <c r="C416" s="10"/>
      <c r="D416" s="10"/>
      <c r="I416" s="1"/>
      <c r="J416" s="1"/>
    </row>
    <row r="417" spans="3:10" ht="15.75" customHeight="1" x14ac:dyDescent="0.25">
      <c r="C417" s="10"/>
      <c r="D417" s="10"/>
      <c r="I417" s="1"/>
      <c r="J417" s="1"/>
    </row>
    <row r="418" spans="3:10" ht="15.75" customHeight="1" x14ac:dyDescent="0.25">
      <c r="C418" s="10"/>
      <c r="D418" s="10"/>
      <c r="I418" s="1"/>
      <c r="J418" s="1"/>
    </row>
    <row r="419" spans="3:10" ht="15.75" customHeight="1" x14ac:dyDescent="0.25">
      <c r="C419" s="10"/>
      <c r="D419" s="10"/>
      <c r="I419" s="1"/>
      <c r="J419" s="1"/>
    </row>
    <row r="420" spans="3:10" ht="15.75" customHeight="1" x14ac:dyDescent="0.25">
      <c r="C420" s="10"/>
      <c r="D420" s="10"/>
      <c r="I420" s="1"/>
      <c r="J420" s="1"/>
    </row>
    <row r="421" spans="3:10" ht="15.75" customHeight="1" x14ac:dyDescent="0.25">
      <c r="C421" s="10"/>
      <c r="D421" s="10"/>
      <c r="I421" s="1"/>
      <c r="J421" s="1"/>
    </row>
    <row r="422" spans="3:10" ht="15.75" customHeight="1" x14ac:dyDescent="0.25">
      <c r="C422" s="10"/>
      <c r="D422" s="10"/>
      <c r="I422" s="1"/>
      <c r="J422" s="1"/>
    </row>
    <row r="423" spans="3:10" ht="15.75" customHeight="1" x14ac:dyDescent="0.25">
      <c r="C423" s="10"/>
      <c r="D423" s="10"/>
      <c r="I423" s="1"/>
      <c r="J423" s="1"/>
    </row>
    <row r="424" spans="3:10" ht="15.75" customHeight="1" x14ac:dyDescent="0.25">
      <c r="C424" s="10"/>
      <c r="D424" s="10"/>
      <c r="I424" s="1"/>
      <c r="J424" s="1"/>
    </row>
    <row r="425" spans="3:10" ht="15.75" customHeight="1" x14ac:dyDescent="0.25">
      <c r="C425" s="10"/>
      <c r="D425" s="10"/>
      <c r="I425" s="1"/>
      <c r="J425" s="1"/>
    </row>
    <row r="426" spans="3:10" ht="15.75" customHeight="1" x14ac:dyDescent="0.25">
      <c r="C426" s="10"/>
      <c r="D426" s="10"/>
      <c r="I426" s="1"/>
      <c r="J426" s="1"/>
    </row>
    <row r="427" spans="3:10" ht="15.75" customHeight="1" x14ac:dyDescent="0.25">
      <c r="C427" s="10"/>
      <c r="D427" s="10"/>
      <c r="I427" s="1"/>
      <c r="J427" s="1"/>
    </row>
    <row r="428" spans="3:10" ht="15.75" customHeight="1" x14ac:dyDescent="0.25">
      <c r="C428" s="10"/>
      <c r="D428" s="10"/>
      <c r="I428" s="1"/>
      <c r="J428" s="1"/>
    </row>
    <row r="429" spans="3:10" ht="15.75" customHeight="1" x14ac:dyDescent="0.25">
      <c r="C429" s="10"/>
      <c r="D429" s="10"/>
      <c r="I429" s="1"/>
      <c r="J429" s="1"/>
    </row>
    <row r="430" spans="3:10" ht="15.75" customHeight="1" x14ac:dyDescent="0.25">
      <c r="C430" s="10"/>
      <c r="D430" s="10"/>
      <c r="I430" s="1"/>
      <c r="J430" s="1"/>
    </row>
    <row r="431" spans="3:10" ht="15.75" customHeight="1" x14ac:dyDescent="0.25">
      <c r="C431" s="10"/>
      <c r="D431" s="10"/>
      <c r="I431" s="1"/>
      <c r="J431" s="1"/>
    </row>
    <row r="432" spans="3:10" ht="15.75" customHeight="1" x14ac:dyDescent="0.25">
      <c r="C432" s="10"/>
      <c r="D432" s="10"/>
      <c r="I432" s="1"/>
      <c r="J432" s="1"/>
    </row>
    <row r="433" spans="3:10" ht="15.75" customHeight="1" x14ac:dyDescent="0.25">
      <c r="C433" s="10"/>
      <c r="D433" s="10"/>
      <c r="I433" s="1"/>
      <c r="J433" s="1"/>
    </row>
    <row r="434" spans="3:10" ht="15.75" customHeight="1" x14ac:dyDescent="0.25">
      <c r="C434" s="10"/>
      <c r="D434" s="10"/>
      <c r="I434" s="1"/>
      <c r="J434" s="1"/>
    </row>
    <row r="435" spans="3:10" ht="15.75" customHeight="1" x14ac:dyDescent="0.25">
      <c r="C435" s="10"/>
      <c r="D435" s="10"/>
      <c r="I435" s="1"/>
      <c r="J435" s="1"/>
    </row>
    <row r="436" spans="3:10" ht="15.75" customHeight="1" x14ac:dyDescent="0.25">
      <c r="C436" s="10"/>
      <c r="D436" s="10"/>
      <c r="I436" s="1"/>
      <c r="J436" s="1"/>
    </row>
    <row r="437" spans="3:10" ht="15.75" customHeight="1" x14ac:dyDescent="0.25">
      <c r="C437" s="10"/>
      <c r="D437" s="10"/>
      <c r="I437" s="1"/>
      <c r="J437" s="1"/>
    </row>
    <row r="438" spans="3:10" ht="15.75" customHeight="1" x14ac:dyDescent="0.25">
      <c r="C438" s="10"/>
      <c r="D438" s="10"/>
      <c r="I438" s="1"/>
      <c r="J438" s="1"/>
    </row>
    <row r="439" spans="3:10" ht="15.75" customHeight="1" x14ac:dyDescent="0.25">
      <c r="C439" s="10"/>
      <c r="D439" s="10"/>
      <c r="I439" s="1"/>
      <c r="J439" s="1"/>
    </row>
    <row r="440" spans="3:10" ht="15.75" customHeight="1" x14ac:dyDescent="0.25">
      <c r="C440" s="10"/>
      <c r="D440" s="10"/>
      <c r="I440" s="1"/>
      <c r="J440" s="1"/>
    </row>
    <row r="441" spans="3:10" ht="15.75" customHeight="1" x14ac:dyDescent="0.25">
      <c r="C441" s="10"/>
      <c r="D441" s="10"/>
      <c r="I441" s="1"/>
      <c r="J441" s="1"/>
    </row>
    <row r="442" spans="3:10" ht="15.75" customHeight="1" x14ac:dyDescent="0.25">
      <c r="C442" s="10"/>
      <c r="D442" s="10"/>
      <c r="I442" s="1"/>
      <c r="J442" s="1"/>
    </row>
    <row r="443" spans="3:10" ht="15.75" customHeight="1" x14ac:dyDescent="0.25">
      <c r="C443" s="10"/>
      <c r="D443" s="10"/>
      <c r="I443" s="1"/>
      <c r="J443" s="1"/>
    </row>
    <row r="444" spans="3:10" ht="15.75" customHeight="1" x14ac:dyDescent="0.25">
      <c r="C444" s="10"/>
      <c r="D444" s="10"/>
      <c r="I444" s="1"/>
      <c r="J444" s="1"/>
    </row>
    <row r="445" spans="3:10" ht="15.75" customHeight="1" x14ac:dyDescent="0.25">
      <c r="C445" s="10"/>
      <c r="D445" s="10"/>
      <c r="I445" s="1"/>
      <c r="J445" s="1"/>
    </row>
    <row r="446" spans="3:10" ht="15.75" customHeight="1" x14ac:dyDescent="0.25">
      <c r="C446" s="10"/>
      <c r="D446" s="10"/>
      <c r="I446" s="1"/>
      <c r="J446" s="1"/>
    </row>
    <row r="447" spans="3:10" ht="15.75" customHeight="1" x14ac:dyDescent="0.25">
      <c r="C447" s="10"/>
      <c r="D447" s="10"/>
      <c r="I447" s="1"/>
      <c r="J447" s="1"/>
    </row>
    <row r="448" spans="3:10" ht="15.75" customHeight="1" x14ac:dyDescent="0.25">
      <c r="C448" s="10"/>
      <c r="D448" s="10"/>
      <c r="I448" s="1"/>
      <c r="J448" s="1"/>
    </row>
    <row r="449" spans="3:10" ht="15.75" customHeight="1" x14ac:dyDescent="0.25">
      <c r="C449" s="10"/>
      <c r="D449" s="10"/>
      <c r="I449" s="1"/>
      <c r="J449" s="1"/>
    </row>
    <row r="450" spans="3:10" ht="15.75" customHeight="1" x14ac:dyDescent="0.25">
      <c r="C450" s="10"/>
      <c r="D450" s="10"/>
      <c r="I450" s="1"/>
      <c r="J450" s="1"/>
    </row>
    <row r="451" spans="3:10" ht="15.75" customHeight="1" x14ac:dyDescent="0.25">
      <c r="C451" s="10"/>
      <c r="D451" s="10"/>
      <c r="I451" s="1"/>
      <c r="J451" s="1"/>
    </row>
    <row r="452" spans="3:10" ht="15.75" customHeight="1" x14ac:dyDescent="0.25">
      <c r="C452" s="10"/>
      <c r="D452" s="10"/>
      <c r="I452" s="1"/>
      <c r="J452" s="1"/>
    </row>
    <row r="453" spans="3:10" ht="15.75" customHeight="1" x14ac:dyDescent="0.25">
      <c r="C453" s="10"/>
      <c r="D453" s="10"/>
      <c r="I453" s="1"/>
      <c r="J453" s="1"/>
    </row>
    <row r="454" spans="3:10" ht="15.75" customHeight="1" x14ac:dyDescent="0.25">
      <c r="C454" s="10"/>
      <c r="D454" s="10"/>
      <c r="I454" s="1"/>
      <c r="J454" s="1"/>
    </row>
    <row r="455" spans="3:10" ht="15.75" customHeight="1" x14ac:dyDescent="0.25">
      <c r="C455" s="10"/>
      <c r="D455" s="10"/>
      <c r="I455" s="1"/>
      <c r="J455" s="1"/>
    </row>
    <row r="456" spans="3:10" ht="15.75" customHeight="1" x14ac:dyDescent="0.25">
      <c r="C456" s="10"/>
      <c r="D456" s="10"/>
      <c r="I456" s="1"/>
      <c r="J456" s="1"/>
    </row>
    <row r="457" spans="3:10" ht="15.75" customHeight="1" x14ac:dyDescent="0.25">
      <c r="C457" s="10"/>
      <c r="D457" s="10"/>
      <c r="I457" s="1"/>
      <c r="J457" s="1"/>
    </row>
    <row r="458" spans="3:10" ht="15.75" customHeight="1" x14ac:dyDescent="0.25">
      <c r="C458" s="10"/>
      <c r="D458" s="10"/>
      <c r="I458" s="1"/>
      <c r="J458" s="1"/>
    </row>
    <row r="459" spans="3:10" ht="15.75" customHeight="1" x14ac:dyDescent="0.25">
      <c r="C459" s="10"/>
      <c r="D459" s="10"/>
      <c r="I459" s="1"/>
      <c r="J459" s="1"/>
    </row>
    <row r="460" spans="3:10" ht="15.75" customHeight="1" x14ac:dyDescent="0.25">
      <c r="C460" s="10"/>
      <c r="D460" s="10"/>
      <c r="I460" s="1"/>
      <c r="J460" s="1"/>
    </row>
    <row r="461" spans="3:10" ht="15.75" customHeight="1" x14ac:dyDescent="0.25">
      <c r="C461" s="10"/>
      <c r="D461" s="10"/>
      <c r="I461" s="1"/>
      <c r="J461" s="1"/>
    </row>
    <row r="462" spans="3:10" ht="15.75" customHeight="1" x14ac:dyDescent="0.25">
      <c r="C462" s="10"/>
      <c r="D462" s="10"/>
      <c r="I462" s="1"/>
      <c r="J462" s="1"/>
    </row>
    <row r="463" spans="3:10" ht="15.75" customHeight="1" x14ac:dyDescent="0.25">
      <c r="C463" s="10"/>
      <c r="D463" s="10"/>
      <c r="I463" s="1"/>
      <c r="J463" s="1"/>
    </row>
    <row r="464" spans="3:10" ht="15.75" customHeight="1" x14ac:dyDescent="0.25">
      <c r="C464" s="10"/>
      <c r="D464" s="10"/>
      <c r="I464" s="1"/>
      <c r="J464" s="1"/>
    </row>
    <row r="465" spans="3:10" ht="15.75" customHeight="1" x14ac:dyDescent="0.25">
      <c r="C465" s="10"/>
      <c r="D465" s="10"/>
      <c r="I465" s="1"/>
      <c r="J465" s="1"/>
    </row>
    <row r="466" spans="3:10" ht="15.75" customHeight="1" x14ac:dyDescent="0.25">
      <c r="C466" s="10"/>
      <c r="D466" s="10"/>
      <c r="I466" s="1"/>
      <c r="J466" s="1"/>
    </row>
    <row r="467" spans="3:10" ht="15.75" customHeight="1" x14ac:dyDescent="0.25">
      <c r="C467" s="10"/>
      <c r="D467" s="10"/>
      <c r="I467" s="1"/>
      <c r="J467" s="1"/>
    </row>
    <row r="468" spans="3:10" ht="15.75" customHeight="1" x14ac:dyDescent="0.25">
      <c r="C468" s="10"/>
      <c r="D468" s="10"/>
      <c r="I468" s="1"/>
      <c r="J468" s="1"/>
    </row>
    <row r="469" spans="3:10" ht="15.75" customHeight="1" x14ac:dyDescent="0.25">
      <c r="C469" s="10"/>
      <c r="D469" s="10"/>
      <c r="I469" s="1"/>
      <c r="J469" s="1"/>
    </row>
    <row r="470" spans="3:10" ht="15.75" customHeight="1" x14ac:dyDescent="0.25">
      <c r="C470" s="10"/>
      <c r="D470" s="10"/>
      <c r="I470" s="1"/>
      <c r="J470" s="1"/>
    </row>
    <row r="471" spans="3:10" ht="15.75" customHeight="1" x14ac:dyDescent="0.25">
      <c r="C471" s="10"/>
      <c r="D471" s="10"/>
      <c r="I471" s="1"/>
      <c r="J471" s="1"/>
    </row>
    <row r="472" spans="3:10" ht="15.75" customHeight="1" x14ac:dyDescent="0.25">
      <c r="C472" s="10"/>
      <c r="D472" s="10"/>
      <c r="I472" s="1"/>
      <c r="J472" s="1"/>
    </row>
    <row r="473" spans="3:10" ht="15.75" customHeight="1" x14ac:dyDescent="0.25">
      <c r="C473" s="10"/>
      <c r="D473" s="10"/>
      <c r="I473" s="1"/>
      <c r="J473" s="1"/>
    </row>
    <row r="474" spans="3:10" ht="15.75" customHeight="1" x14ac:dyDescent="0.25">
      <c r="C474" s="10"/>
      <c r="D474" s="10"/>
      <c r="I474" s="1"/>
      <c r="J474" s="1"/>
    </row>
    <row r="475" spans="3:10" ht="15.75" customHeight="1" x14ac:dyDescent="0.25">
      <c r="C475" s="10"/>
      <c r="D475" s="10"/>
      <c r="I475" s="1"/>
      <c r="J475" s="1"/>
    </row>
    <row r="476" spans="3:10" ht="15.75" customHeight="1" x14ac:dyDescent="0.25">
      <c r="C476" s="10"/>
      <c r="D476" s="10"/>
      <c r="I476" s="1"/>
      <c r="J476" s="1"/>
    </row>
    <row r="477" spans="3:10" ht="15.75" customHeight="1" x14ac:dyDescent="0.25">
      <c r="C477" s="10"/>
      <c r="D477" s="10"/>
      <c r="I477" s="1"/>
      <c r="J477" s="1"/>
    </row>
    <row r="478" spans="3:10" ht="15.75" customHeight="1" x14ac:dyDescent="0.25">
      <c r="C478" s="10"/>
      <c r="D478" s="10"/>
      <c r="I478" s="1"/>
      <c r="J478" s="1"/>
    </row>
    <row r="479" spans="3:10" ht="15.75" customHeight="1" x14ac:dyDescent="0.25">
      <c r="C479" s="10"/>
      <c r="D479" s="10"/>
      <c r="I479" s="1"/>
      <c r="J479" s="1"/>
    </row>
    <row r="480" spans="3:10" ht="15.75" customHeight="1" x14ac:dyDescent="0.25">
      <c r="C480" s="10"/>
      <c r="D480" s="10"/>
      <c r="I480" s="1"/>
      <c r="J480" s="1"/>
    </row>
    <row r="481" spans="3:10" ht="15.75" customHeight="1" x14ac:dyDescent="0.25">
      <c r="C481" s="10"/>
      <c r="D481" s="10"/>
      <c r="I481" s="1"/>
      <c r="J481" s="1"/>
    </row>
    <row r="482" spans="3:10" ht="15.75" customHeight="1" x14ac:dyDescent="0.25">
      <c r="C482" s="10"/>
      <c r="D482" s="10"/>
      <c r="I482" s="1"/>
      <c r="J482" s="1"/>
    </row>
    <row r="483" spans="3:10" ht="15.75" customHeight="1" x14ac:dyDescent="0.25">
      <c r="C483" s="10"/>
      <c r="D483" s="10"/>
      <c r="I483" s="1"/>
      <c r="J483" s="1"/>
    </row>
    <row r="484" spans="3:10" ht="15.75" customHeight="1" x14ac:dyDescent="0.25">
      <c r="C484" s="10"/>
      <c r="D484" s="10"/>
      <c r="I484" s="1"/>
      <c r="J484" s="1"/>
    </row>
    <row r="485" spans="3:10" ht="15.75" customHeight="1" x14ac:dyDescent="0.25">
      <c r="C485" s="10"/>
      <c r="D485" s="10"/>
      <c r="I485" s="1"/>
      <c r="J485" s="1"/>
    </row>
    <row r="486" spans="3:10" ht="15.75" customHeight="1" x14ac:dyDescent="0.25">
      <c r="C486" s="10"/>
      <c r="D486" s="10"/>
      <c r="I486" s="1"/>
      <c r="J486" s="1"/>
    </row>
    <row r="487" spans="3:10" ht="15.75" customHeight="1" x14ac:dyDescent="0.25">
      <c r="C487" s="10"/>
      <c r="D487" s="10"/>
      <c r="I487" s="1"/>
      <c r="J487" s="1"/>
    </row>
    <row r="488" spans="3:10" ht="15.75" customHeight="1" x14ac:dyDescent="0.25">
      <c r="C488" s="10"/>
      <c r="D488" s="10"/>
      <c r="I488" s="1"/>
      <c r="J488" s="1"/>
    </row>
    <row r="489" spans="3:10" ht="15.75" customHeight="1" x14ac:dyDescent="0.25">
      <c r="C489" s="10"/>
      <c r="D489" s="10"/>
      <c r="I489" s="1"/>
      <c r="J489" s="1"/>
    </row>
    <row r="490" spans="3:10" ht="15.75" customHeight="1" x14ac:dyDescent="0.25">
      <c r="C490" s="10"/>
      <c r="D490" s="10"/>
      <c r="I490" s="1"/>
      <c r="J490" s="1"/>
    </row>
    <row r="491" spans="3:10" ht="15.75" customHeight="1" x14ac:dyDescent="0.25">
      <c r="C491" s="10"/>
      <c r="D491" s="10"/>
      <c r="I491" s="1"/>
      <c r="J491" s="1"/>
    </row>
    <row r="492" spans="3:10" ht="15.75" customHeight="1" x14ac:dyDescent="0.25">
      <c r="C492" s="10"/>
      <c r="D492" s="10"/>
      <c r="I492" s="1"/>
      <c r="J492" s="1"/>
    </row>
    <row r="493" spans="3:10" ht="15.75" customHeight="1" x14ac:dyDescent="0.25">
      <c r="C493" s="10"/>
      <c r="D493" s="10"/>
      <c r="I493" s="1"/>
      <c r="J493" s="1"/>
    </row>
    <row r="494" spans="3:10" ht="15.75" customHeight="1" x14ac:dyDescent="0.25">
      <c r="C494" s="10"/>
      <c r="D494" s="10"/>
      <c r="I494" s="1"/>
      <c r="J494" s="1"/>
    </row>
    <row r="495" spans="3:10" ht="15.75" customHeight="1" x14ac:dyDescent="0.25">
      <c r="C495" s="10"/>
      <c r="D495" s="10"/>
      <c r="I495" s="1"/>
      <c r="J495" s="1"/>
    </row>
    <row r="496" spans="3:10" ht="15.75" customHeight="1" x14ac:dyDescent="0.25">
      <c r="C496" s="10"/>
      <c r="D496" s="10"/>
      <c r="I496" s="1"/>
      <c r="J496" s="1"/>
    </row>
    <row r="497" spans="3:10" ht="15.75" customHeight="1" x14ac:dyDescent="0.25">
      <c r="C497" s="10"/>
      <c r="D497" s="10"/>
      <c r="I497" s="1"/>
      <c r="J497" s="1"/>
    </row>
    <row r="498" spans="3:10" ht="15.75" customHeight="1" x14ac:dyDescent="0.25">
      <c r="C498" s="10"/>
      <c r="D498" s="10"/>
      <c r="I498" s="1"/>
      <c r="J498" s="1"/>
    </row>
    <row r="499" spans="3:10" ht="15.75" customHeight="1" x14ac:dyDescent="0.25">
      <c r="C499" s="10"/>
      <c r="D499" s="10"/>
      <c r="I499" s="1"/>
      <c r="J499" s="1"/>
    </row>
    <row r="500" spans="3:10" ht="15.75" customHeight="1" x14ac:dyDescent="0.25">
      <c r="C500" s="10"/>
      <c r="D500" s="10"/>
      <c r="I500" s="1"/>
      <c r="J500" s="1"/>
    </row>
    <row r="501" spans="3:10" ht="15.75" customHeight="1" x14ac:dyDescent="0.25">
      <c r="C501" s="10"/>
      <c r="D501" s="10"/>
      <c r="I501" s="1"/>
      <c r="J501" s="1"/>
    </row>
    <row r="502" spans="3:10" ht="15.75" customHeight="1" x14ac:dyDescent="0.25">
      <c r="C502" s="10"/>
      <c r="D502" s="10"/>
      <c r="I502" s="1"/>
      <c r="J502" s="1"/>
    </row>
    <row r="503" spans="3:10" ht="15.75" customHeight="1" x14ac:dyDescent="0.25">
      <c r="C503" s="10"/>
      <c r="D503" s="10"/>
      <c r="I503" s="1"/>
      <c r="J503" s="1"/>
    </row>
    <row r="504" spans="3:10" ht="15.75" customHeight="1" x14ac:dyDescent="0.25">
      <c r="C504" s="10"/>
      <c r="D504" s="10"/>
      <c r="I504" s="1"/>
      <c r="J504" s="1"/>
    </row>
    <row r="505" spans="3:10" ht="15.75" customHeight="1" x14ac:dyDescent="0.25">
      <c r="C505" s="10"/>
      <c r="D505" s="10"/>
      <c r="I505" s="1"/>
      <c r="J505" s="1"/>
    </row>
    <row r="506" spans="3:10" ht="15.75" customHeight="1" x14ac:dyDescent="0.25">
      <c r="C506" s="10"/>
      <c r="D506" s="10"/>
      <c r="I506" s="1"/>
      <c r="J506" s="1"/>
    </row>
    <row r="507" spans="3:10" ht="15.75" customHeight="1" x14ac:dyDescent="0.25">
      <c r="C507" s="10"/>
      <c r="D507" s="10"/>
      <c r="I507" s="1"/>
      <c r="J507" s="1"/>
    </row>
    <row r="508" spans="3:10" ht="15.75" customHeight="1" x14ac:dyDescent="0.25">
      <c r="C508" s="10"/>
      <c r="D508" s="10"/>
      <c r="I508" s="1"/>
      <c r="J508" s="1"/>
    </row>
    <row r="509" spans="3:10" ht="15.75" customHeight="1" x14ac:dyDescent="0.25">
      <c r="C509" s="10"/>
      <c r="D509" s="10"/>
      <c r="I509" s="1"/>
      <c r="J509" s="1"/>
    </row>
    <row r="510" spans="3:10" ht="15.75" customHeight="1" x14ac:dyDescent="0.25">
      <c r="C510" s="10"/>
      <c r="D510" s="10"/>
      <c r="I510" s="1"/>
      <c r="J510" s="1"/>
    </row>
    <row r="511" spans="3:10" ht="15.75" customHeight="1" x14ac:dyDescent="0.25">
      <c r="C511" s="10"/>
      <c r="D511" s="10"/>
      <c r="I511" s="1"/>
      <c r="J511" s="1"/>
    </row>
    <row r="512" spans="3:10" ht="15.75" customHeight="1" x14ac:dyDescent="0.25">
      <c r="C512" s="10"/>
      <c r="D512" s="10"/>
      <c r="I512" s="1"/>
      <c r="J512" s="1"/>
    </row>
    <row r="513" spans="3:10" ht="15.75" customHeight="1" x14ac:dyDescent="0.25">
      <c r="C513" s="10"/>
      <c r="D513" s="10"/>
      <c r="I513" s="1"/>
      <c r="J513" s="1"/>
    </row>
    <row r="514" spans="3:10" ht="15.75" customHeight="1" x14ac:dyDescent="0.25">
      <c r="C514" s="10"/>
      <c r="D514" s="10"/>
      <c r="I514" s="1"/>
      <c r="J514" s="1"/>
    </row>
    <row r="515" spans="3:10" ht="15.75" customHeight="1" x14ac:dyDescent="0.25">
      <c r="C515" s="10"/>
      <c r="D515" s="10"/>
      <c r="I515" s="1"/>
      <c r="J515" s="1"/>
    </row>
    <row r="516" spans="3:10" ht="15.75" customHeight="1" x14ac:dyDescent="0.25">
      <c r="C516" s="10"/>
      <c r="D516" s="10"/>
      <c r="I516" s="1"/>
      <c r="J516" s="1"/>
    </row>
    <row r="517" spans="3:10" ht="15.75" customHeight="1" x14ac:dyDescent="0.25">
      <c r="C517" s="10"/>
      <c r="D517" s="10"/>
      <c r="I517" s="1"/>
      <c r="J517" s="1"/>
    </row>
    <row r="518" spans="3:10" ht="15.75" customHeight="1" x14ac:dyDescent="0.25">
      <c r="C518" s="10"/>
      <c r="D518" s="10"/>
      <c r="I518" s="1"/>
      <c r="J518" s="1"/>
    </row>
    <row r="519" spans="3:10" ht="15.75" customHeight="1" x14ac:dyDescent="0.25">
      <c r="C519" s="10"/>
      <c r="D519" s="10"/>
      <c r="I519" s="1"/>
      <c r="J519" s="1"/>
    </row>
    <row r="520" spans="3:10" ht="15.75" customHeight="1" x14ac:dyDescent="0.25">
      <c r="C520" s="10"/>
      <c r="D520" s="10"/>
      <c r="I520" s="1"/>
      <c r="J520" s="1"/>
    </row>
    <row r="521" spans="3:10" ht="15.75" customHeight="1" x14ac:dyDescent="0.25">
      <c r="C521" s="10"/>
      <c r="D521" s="10"/>
      <c r="I521" s="1"/>
      <c r="J521" s="1"/>
    </row>
    <row r="522" spans="3:10" ht="15.75" customHeight="1" x14ac:dyDescent="0.25">
      <c r="C522" s="10"/>
      <c r="D522" s="10"/>
      <c r="I522" s="1"/>
      <c r="J522" s="1"/>
    </row>
    <row r="523" spans="3:10" ht="15.75" customHeight="1" x14ac:dyDescent="0.25">
      <c r="C523" s="10"/>
      <c r="D523" s="10"/>
      <c r="I523" s="1"/>
      <c r="J523" s="1"/>
    </row>
    <row r="524" spans="3:10" ht="15.75" customHeight="1" x14ac:dyDescent="0.25">
      <c r="C524" s="10"/>
      <c r="D524" s="10"/>
      <c r="I524" s="1"/>
      <c r="J524" s="1"/>
    </row>
    <row r="525" spans="3:10" ht="15.75" customHeight="1" x14ac:dyDescent="0.25">
      <c r="C525" s="10"/>
      <c r="D525" s="10"/>
      <c r="I525" s="1"/>
      <c r="J525" s="1"/>
    </row>
    <row r="526" spans="3:10" ht="15.75" customHeight="1" x14ac:dyDescent="0.25">
      <c r="C526" s="10"/>
      <c r="D526" s="10"/>
      <c r="I526" s="1"/>
      <c r="J526" s="1"/>
    </row>
    <row r="527" spans="3:10" ht="15.75" customHeight="1" x14ac:dyDescent="0.25">
      <c r="C527" s="10"/>
      <c r="D527" s="10"/>
      <c r="I527" s="1"/>
      <c r="J527" s="1"/>
    </row>
    <row r="528" spans="3:10" ht="15.75" customHeight="1" x14ac:dyDescent="0.25">
      <c r="C528" s="10"/>
      <c r="D528" s="10"/>
      <c r="I528" s="1"/>
      <c r="J528" s="1"/>
    </row>
    <row r="529" spans="3:10" ht="15.75" customHeight="1" x14ac:dyDescent="0.25">
      <c r="C529" s="10"/>
      <c r="D529" s="10"/>
      <c r="I529" s="1"/>
      <c r="J529" s="1"/>
    </row>
    <row r="530" spans="3:10" ht="15.75" customHeight="1" x14ac:dyDescent="0.25">
      <c r="C530" s="10"/>
      <c r="D530" s="10"/>
      <c r="I530" s="1"/>
      <c r="J530" s="1"/>
    </row>
    <row r="531" spans="3:10" ht="15.75" customHeight="1" x14ac:dyDescent="0.25">
      <c r="C531" s="10"/>
      <c r="D531" s="10"/>
      <c r="I531" s="1"/>
      <c r="J531" s="1"/>
    </row>
    <row r="532" spans="3:10" ht="15.75" customHeight="1" x14ac:dyDescent="0.25">
      <c r="C532" s="10"/>
      <c r="D532" s="10"/>
      <c r="I532" s="1"/>
      <c r="J532" s="1"/>
    </row>
    <row r="533" spans="3:10" ht="15.75" customHeight="1" x14ac:dyDescent="0.25">
      <c r="C533" s="10"/>
      <c r="D533" s="10"/>
      <c r="I533" s="1"/>
      <c r="J533" s="1"/>
    </row>
    <row r="534" spans="3:10" ht="15.75" customHeight="1" x14ac:dyDescent="0.25">
      <c r="C534" s="10"/>
      <c r="D534" s="10"/>
      <c r="I534" s="1"/>
      <c r="J534" s="1"/>
    </row>
    <row r="535" spans="3:10" ht="15.75" customHeight="1" x14ac:dyDescent="0.25">
      <c r="C535" s="10"/>
      <c r="D535" s="10"/>
      <c r="I535" s="1"/>
      <c r="J535" s="1"/>
    </row>
    <row r="536" spans="3:10" ht="15.75" customHeight="1" x14ac:dyDescent="0.25">
      <c r="C536" s="10"/>
      <c r="D536" s="10"/>
      <c r="I536" s="1"/>
      <c r="J536" s="1"/>
    </row>
    <row r="537" spans="3:10" ht="15.75" customHeight="1" x14ac:dyDescent="0.25">
      <c r="C537" s="10"/>
      <c r="D537" s="10"/>
      <c r="I537" s="1"/>
      <c r="J537" s="1"/>
    </row>
    <row r="538" spans="3:10" ht="15.75" customHeight="1" x14ac:dyDescent="0.25">
      <c r="C538" s="10"/>
      <c r="D538" s="10"/>
      <c r="I538" s="1"/>
      <c r="J538" s="1"/>
    </row>
    <row r="539" spans="3:10" ht="15.75" customHeight="1" x14ac:dyDescent="0.25">
      <c r="C539" s="10"/>
      <c r="D539" s="10"/>
      <c r="I539" s="1"/>
      <c r="J539" s="1"/>
    </row>
    <row r="540" spans="3:10" ht="15.75" customHeight="1" x14ac:dyDescent="0.25">
      <c r="C540" s="10"/>
      <c r="D540" s="10"/>
      <c r="I540" s="1"/>
      <c r="J540" s="1"/>
    </row>
    <row r="541" spans="3:10" ht="15.75" customHeight="1" x14ac:dyDescent="0.25">
      <c r="C541" s="10"/>
      <c r="D541" s="10"/>
      <c r="I541" s="1"/>
      <c r="J541" s="1"/>
    </row>
    <row r="542" spans="3:10" ht="15.75" customHeight="1" x14ac:dyDescent="0.25">
      <c r="C542" s="10"/>
      <c r="D542" s="10"/>
      <c r="I542" s="1"/>
      <c r="J542" s="1"/>
    </row>
    <row r="543" spans="3:10" ht="15.75" customHeight="1" x14ac:dyDescent="0.25">
      <c r="C543" s="10"/>
      <c r="D543" s="10"/>
      <c r="I543" s="1"/>
      <c r="J543" s="1"/>
    </row>
    <row r="544" spans="3:10" ht="15.75" customHeight="1" x14ac:dyDescent="0.25">
      <c r="C544" s="10"/>
      <c r="D544" s="10"/>
      <c r="I544" s="1"/>
      <c r="J544" s="1"/>
    </row>
    <row r="545" spans="3:10" ht="15.75" customHeight="1" x14ac:dyDescent="0.25">
      <c r="C545" s="10"/>
      <c r="D545" s="10"/>
      <c r="I545" s="1"/>
      <c r="J545" s="1"/>
    </row>
    <row r="546" spans="3:10" ht="15.75" customHeight="1" x14ac:dyDescent="0.25">
      <c r="C546" s="10"/>
      <c r="D546" s="10"/>
      <c r="I546" s="1"/>
      <c r="J546" s="1"/>
    </row>
    <row r="547" spans="3:10" ht="15.75" customHeight="1" x14ac:dyDescent="0.25">
      <c r="C547" s="10"/>
      <c r="D547" s="10"/>
      <c r="I547" s="1"/>
      <c r="J547" s="1"/>
    </row>
    <row r="548" spans="3:10" ht="15.75" customHeight="1" x14ac:dyDescent="0.25">
      <c r="C548" s="10"/>
      <c r="D548" s="10"/>
      <c r="I548" s="1"/>
      <c r="J548" s="1"/>
    </row>
    <row r="549" spans="3:10" ht="15.75" customHeight="1" x14ac:dyDescent="0.25">
      <c r="C549" s="10"/>
      <c r="D549" s="10"/>
      <c r="I549" s="1"/>
      <c r="J549" s="1"/>
    </row>
    <row r="550" spans="3:10" ht="15.75" customHeight="1" x14ac:dyDescent="0.25">
      <c r="C550" s="10"/>
      <c r="D550" s="10"/>
      <c r="I550" s="1"/>
      <c r="J550" s="1"/>
    </row>
    <row r="551" spans="3:10" ht="15.75" customHeight="1" x14ac:dyDescent="0.25">
      <c r="C551" s="10"/>
      <c r="D551" s="10"/>
      <c r="I551" s="1"/>
      <c r="J551" s="1"/>
    </row>
    <row r="552" spans="3:10" ht="15.75" customHeight="1" x14ac:dyDescent="0.25">
      <c r="C552" s="10"/>
      <c r="D552" s="10"/>
      <c r="I552" s="1"/>
      <c r="J552" s="1"/>
    </row>
    <row r="553" spans="3:10" ht="15.75" customHeight="1" x14ac:dyDescent="0.25">
      <c r="C553" s="10"/>
      <c r="D553" s="10"/>
      <c r="I553" s="1"/>
      <c r="J553" s="1"/>
    </row>
    <row r="554" spans="3:10" ht="15.75" customHeight="1" x14ac:dyDescent="0.25">
      <c r="C554" s="10"/>
      <c r="D554" s="10"/>
      <c r="I554" s="1"/>
      <c r="J554" s="1"/>
    </row>
    <row r="555" spans="3:10" ht="15.75" customHeight="1" x14ac:dyDescent="0.25">
      <c r="C555" s="10"/>
      <c r="D555" s="10"/>
      <c r="I555" s="1"/>
      <c r="J555" s="1"/>
    </row>
    <row r="556" spans="3:10" ht="15.75" customHeight="1" x14ac:dyDescent="0.25">
      <c r="C556" s="10"/>
      <c r="D556" s="10"/>
      <c r="I556" s="1"/>
      <c r="J556" s="1"/>
    </row>
    <row r="557" spans="3:10" ht="15.75" customHeight="1" x14ac:dyDescent="0.25">
      <c r="C557" s="10"/>
      <c r="D557" s="10"/>
      <c r="I557" s="1"/>
      <c r="J557" s="1"/>
    </row>
    <row r="558" spans="3:10" ht="15.75" customHeight="1" x14ac:dyDescent="0.25">
      <c r="C558" s="10"/>
      <c r="D558" s="10"/>
      <c r="I558" s="1"/>
      <c r="J558" s="1"/>
    </row>
    <row r="559" spans="3:10" ht="15.75" customHeight="1" x14ac:dyDescent="0.25">
      <c r="C559" s="10"/>
      <c r="D559" s="10"/>
      <c r="I559" s="1"/>
      <c r="J559" s="1"/>
    </row>
    <row r="560" spans="3:10" ht="15.75" customHeight="1" x14ac:dyDescent="0.25">
      <c r="C560" s="10"/>
      <c r="D560" s="10"/>
      <c r="I560" s="1"/>
      <c r="J560" s="1"/>
    </row>
    <row r="561" spans="3:10" ht="15.75" customHeight="1" x14ac:dyDescent="0.25">
      <c r="C561" s="10"/>
      <c r="D561" s="10"/>
      <c r="I561" s="1"/>
      <c r="J561" s="1"/>
    </row>
    <row r="562" spans="3:10" ht="15.75" customHeight="1" x14ac:dyDescent="0.25">
      <c r="C562" s="10"/>
      <c r="D562" s="10"/>
      <c r="I562" s="1"/>
      <c r="J562" s="1"/>
    </row>
    <row r="563" spans="3:10" ht="15.75" customHeight="1" x14ac:dyDescent="0.25">
      <c r="C563" s="10"/>
      <c r="D563" s="10"/>
      <c r="I563" s="1"/>
      <c r="J563" s="1"/>
    </row>
    <row r="564" spans="3:10" ht="15.75" customHeight="1" x14ac:dyDescent="0.25">
      <c r="C564" s="10"/>
      <c r="D564" s="10"/>
      <c r="I564" s="1"/>
      <c r="J564" s="1"/>
    </row>
    <row r="565" spans="3:10" ht="15.75" customHeight="1" x14ac:dyDescent="0.25">
      <c r="C565" s="10"/>
      <c r="D565" s="10"/>
      <c r="I565" s="1"/>
      <c r="J565" s="1"/>
    </row>
    <row r="566" spans="3:10" ht="15.75" customHeight="1" x14ac:dyDescent="0.25">
      <c r="C566" s="10"/>
      <c r="D566" s="10"/>
      <c r="I566" s="1"/>
      <c r="J566" s="1"/>
    </row>
    <row r="567" spans="3:10" ht="15.75" customHeight="1" x14ac:dyDescent="0.25">
      <c r="C567" s="10"/>
      <c r="D567" s="10"/>
      <c r="I567" s="1"/>
      <c r="J567" s="1"/>
    </row>
    <row r="568" spans="3:10" ht="15.75" customHeight="1" x14ac:dyDescent="0.25">
      <c r="C568" s="10"/>
      <c r="D568" s="10"/>
      <c r="I568" s="1"/>
      <c r="J568" s="1"/>
    </row>
    <row r="569" spans="3:10" ht="15.75" customHeight="1" x14ac:dyDescent="0.25">
      <c r="C569" s="10"/>
      <c r="D569" s="10"/>
      <c r="I569" s="1"/>
      <c r="J569" s="1"/>
    </row>
    <row r="570" spans="3:10" ht="15.75" customHeight="1" x14ac:dyDescent="0.25">
      <c r="C570" s="10"/>
      <c r="D570" s="10"/>
      <c r="I570" s="1"/>
      <c r="J570" s="1"/>
    </row>
    <row r="571" spans="3:10" ht="15.75" customHeight="1" x14ac:dyDescent="0.25">
      <c r="C571" s="10"/>
      <c r="D571" s="10"/>
      <c r="I571" s="1"/>
      <c r="J571" s="1"/>
    </row>
    <row r="572" spans="3:10" ht="15.75" customHeight="1" x14ac:dyDescent="0.25">
      <c r="C572" s="10"/>
      <c r="D572" s="10"/>
      <c r="I572" s="1"/>
      <c r="J572" s="1"/>
    </row>
    <row r="573" spans="3:10" ht="15.75" customHeight="1" x14ac:dyDescent="0.25">
      <c r="C573" s="10"/>
      <c r="D573" s="10"/>
      <c r="I573" s="1"/>
      <c r="J573" s="1"/>
    </row>
    <row r="574" spans="3:10" ht="15.75" customHeight="1" x14ac:dyDescent="0.25">
      <c r="C574" s="10"/>
      <c r="D574" s="10"/>
      <c r="I574" s="1"/>
      <c r="J574" s="1"/>
    </row>
    <row r="575" spans="3:10" ht="15.75" customHeight="1" x14ac:dyDescent="0.25">
      <c r="C575" s="10"/>
      <c r="D575" s="10"/>
      <c r="I575" s="1"/>
      <c r="J575" s="1"/>
    </row>
    <row r="576" spans="3:10" ht="15.75" customHeight="1" x14ac:dyDescent="0.25">
      <c r="C576" s="10"/>
      <c r="D576" s="10"/>
      <c r="I576" s="1"/>
      <c r="J576" s="1"/>
    </row>
    <row r="577" spans="3:10" ht="15.75" customHeight="1" x14ac:dyDescent="0.25">
      <c r="C577" s="10"/>
      <c r="D577" s="10"/>
      <c r="I577" s="1"/>
      <c r="J577" s="1"/>
    </row>
    <row r="578" spans="3:10" ht="15.75" customHeight="1" x14ac:dyDescent="0.25">
      <c r="C578" s="10"/>
      <c r="D578" s="10"/>
      <c r="I578" s="1"/>
      <c r="J578" s="1"/>
    </row>
    <row r="579" spans="3:10" ht="15.75" customHeight="1" x14ac:dyDescent="0.25">
      <c r="C579" s="10"/>
      <c r="D579" s="10"/>
      <c r="I579" s="1"/>
      <c r="J579" s="1"/>
    </row>
    <row r="580" spans="3:10" ht="15.75" customHeight="1" x14ac:dyDescent="0.25">
      <c r="C580" s="10"/>
      <c r="D580" s="10"/>
      <c r="I580" s="1"/>
      <c r="J580" s="1"/>
    </row>
    <row r="581" spans="3:10" ht="15.75" customHeight="1" x14ac:dyDescent="0.25">
      <c r="C581" s="10"/>
      <c r="D581" s="10"/>
      <c r="I581" s="1"/>
      <c r="J581" s="1"/>
    </row>
    <row r="582" spans="3:10" ht="15.75" customHeight="1" x14ac:dyDescent="0.25">
      <c r="C582" s="10"/>
      <c r="D582" s="10"/>
      <c r="I582" s="1"/>
      <c r="J582" s="1"/>
    </row>
    <row r="583" spans="3:10" ht="15.75" customHeight="1" x14ac:dyDescent="0.25">
      <c r="C583" s="10"/>
      <c r="D583" s="10"/>
      <c r="I583" s="1"/>
      <c r="J583" s="1"/>
    </row>
    <row r="584" spans="3:10" ht="15.75" customHeight="1" x14ac:dyDescent="0.25">
      <c r="C584" s="10"/>
      <c r="D584" s="10"/>
      <c r="I584" s="1"/>
      <c r="J584" s="1"/>
    </row>
    <row r="585" spans="3:10" ht="15.75" customHeight="1" x14ac:dyDescent="0.25">
      <c r="C585" s="10"/>
      <c r="D585" s="10"/>
      <c r="I585" s="1"/>
      <c r="J585" s="1"/>
    </row>
    <row r="586" spans="3:10" ht="15.75" customHeight="1" x14ac:dyDescent="0.25">
      <c r="C586" s="10"/>
      <c r="D586" s="10"/>
      <c r="I586" s="1"/>
      <c r="J586" s="1"/>
    </row>
    <row r="587" spans="3:10" ht="15.75" customHeight="1" x14ac:dyDescent="0.25">
      <c r="C587" s="10"/>
      <c r="D587" s="10"/>
      <c r="I587" s="1"/>
      <c r="J587" s="1"/>
    </row>
    <row r="588" spans="3:10" ht="15.75" customHeight="1" x14ac:dyDescent="0.25">
      <c r="C588" s="10"/>
      <c r="D588" s="10"/>
      <c r="I588" s="1"/>
      <c r="J588" s="1"/>
    </row>
    <row r="589" spans="3:10" ht="15.75" customHeight="1" x14ac:dyDescent="0.25">
      <c r="C589" s="10"/>
      <c r="D589" s="10"/>
      <c r="I589" s="1"/>
      <c r="J589" s="1"/>
    </row>
    <row r="590" spans="3:10" ht="15.75" customHeight="1" x14ac:dyDescent="0.25">
      <c r="C590" s="10"/>
      <c r="D590" s="10"/>
      <c r="I590" s="1"/>
      <c r="J590" s="1"/>
    </row>
    <row r="591" spans="3:10" ht="15.75" customHeight="1" x14ac:dyDescent="0.25">
      <c r="C591" s="10"/>
      <c r="D591" s="10"/>
      <c r="I591" s="1"/>
      <c r="J591" s="1"/>
    </row>
    <row r="592" spans="3:10" ht="15.75" customHeight="1" x14ac:dyDescent="0.25">
      <c r="C592" s="10"/>
      <c r="D592" s="10"/>
      <c r="I592" s="1"/>
      <c r="J592" s="1"/>
    </row>
    <row r="593" spans="3:10" ht="15.75" customHeight="1" x14ac:dyDescent="0.25">
      <c r="C593" s="10"/>
      <c r="D593" s="10"/>
      <c r="I593" s="1"/>
      <c r="J593" s="1"/>
    </row>
    <row r="594" spans="3:10" ht="15.75" customHeight="1" x14ac:dyDescent="0.25">
      <c r="C594" s="10"/>
      <c r="D594" s="10"/>
      <c r="I594" s="1"/>
      <c r="J594" s="1"/>
    </row>
    <row r="595" spans="3:10" ht="15.75" customHeight="1" x14ac:dyDescent="0.25">
      <c r="C595" s="10"/>
      <c r="D595" s="10"/>
      <c r="I595" s="1"/>
      <c r="J595" s="1"/>
    </row>
    <row r="596" spans="3:10" ht="15.75" customHeight="1" x14ac:dyDescent="0.25">
      <c r="C596" s="10"/>
      <c r="D596" s="10"/>
      <c r="I596" s="1"/>
      <c r="J596" s="1"/>
    </row>
    <row r="597" spans="3:10" ht="15.75" customHeight="1" x14ac:dyDescent="0.25">
      <c r="C597" s="10"/>
      <c r="D597" s="10"/>
      <c r="I597" s="1"/>
      <c r="J597" s="1"/>
    </row>
    <row r="598" spans="3:10" ht="15.75" customHeight="1" x14ac:dyDescent="0.25">
      <c r="C598" s="10"/>
      <c r="D598" s="10"/>
      <c r="I598" s="1"/>
      <c r="J598" s="1"/>
    </row>
    <row r="599" spans="3:10" ht="15.75" customHeight="1" x14ac:dyDescent="0.25">
      <c r="C599" s="10"/>
      <c r="D599" s="10"/>
      <c r="I599" s="1"/>
      <c r="J599" s="1"/>
    </row>
    <row r="600" spans="3:10" ht="15.75" customHeight="1" x14ac:dyDescent="0.25">
      <c r="C600" s="10"/>
      <c r="D600" s="10"/>
      <c r="I600" s="1"/>
      <c r="J600" s="1"/>
    </row>
    <row r="601" spans="3:10" ht="15.75" customHeight="1" x14ac:dyDescent="0.25">
      <c r="C601" s="10"/>
      <c r="D601" s="10"/>
      <c r="I601" s="1"/>
      <c r="J601" s="1"/>
    </row>
    <row r="602" spans="3:10" ht="15.75" customHeight="1" x14ac:dyDescent="0.25">
      <c r="C602" s="10"/>
      <c r="D602" s="10"/>
      <c r="I602" s="1"/>
      <c r="J602" s="1"/>
    </row>
    <row r="603" spans="3:10" ht="15.75" customHeight="1" x14ac:dyDescent="0.25">
      <c r="C603" s="10"/>
      <c r="D603" s="10"/>
      <c r="I603" s="1"/>
      <c r="J603" s="1"/>
    </row>
    <row r="604" spans="3:10" ht="15.75" customHeight="1" x14ac:dyDescent="0.25">
      <c r="C604" s="10"/>
      <c r="D604" s="10"/>
      <c r="I604" s="1"/>
      <c r="J604" s="1"/>
    </row>
    <row r="605" spans="3:10" ht="15.75" customHeight="1" x14ac:dyDescent="0.25">
      <c r="C605" s="10"/>
      <c r="D605" s="10"/>
      <c r="I605" s="1"/>
      <c r="J605" s="1"/>
    </row>
    <row r="606" spans="3:10" ht="15.75" customHeight="1" x14ac:dyDescent="0.25">
      <c r="C606" s="10"/>
      <c r="D606" s="10"/>
      <c r="I606" s="1"/>
      <c r="J606" s="1"/>
    </row>
    <row r="607" spans="3:10" ht="15.75" customHeight="1" x14ac:dyDescent="0.25">
      <c r="C607" s="10"/>
      <c r="D607" s="10"/>
      <c r="I607" s="1"/>
      <c r="J607" s="1"/>
    </row>
    <row r="608" spans="3:10" ht="15.75" customHeight="1" x14ac:dyDescent="0.25">
      <c r="C608" s="10"/>
      <c r="D608" s="10"/>
      <c r="I608" s="1"/>
      <c r="J608" s="1"/>
    </row>
    <row r="609" spans="3:10" ht="15.75" customHeight="1" x14ac:dyDescent="0.25">
      <c r="C609" s="10"/>
      <c r="D609" s="10"/>
      <c r="I609" s="1"/>
      <c r="J609" s="1"/>
    </row>
    <row r="610" spans="3:10" ht="15.75" customHeight="1" x14ac:dyDescent="0.25">
      <c r="C610" s="10"/>
      <c r="D610" s="10"/>
      <c r="I610" s="1"/>
      <c r="J610" s="1"/>
    </row>
    <row r="611" spans="3:10" ht="15.75" customHeight="1" x14ac:dyDescent="0.25">
      <c r="C611" s="10"/>
      <c r="D611" s="10"/>
      <c r="I611" s="1"/>
      <c r="J611" s="1"/>
    </row>
    <row r="612" spans="3:10" ht="15.75" customHeight="1" x14ac:dyDescent="0.25">
      <c r="C612" s="10"/>
      <c r="D612" s="10"/>
      <c r="I612" s="1"/>
      <c r="J612" s="1"/>
    </row>
    <row r="613" spans="3:10" ht="15.75" customHeight="1" x14ac:dyDescent="0.25">
      <c r="C613" s="10"/>
      <c r="D613" s="10"/>
      <c r="I613" s="1"/>
      <c r="J613" s="1"/>
    </row>
    <row r="614" spans="3:10" ht="15.75" customHeight="1" x14ac:dyDescent="0.25">
      <c r="C614" s="10"/>
      <c r="D614" s="10"/>
      <c r="I614" s="1"/>
      <c r="J614" s="1"/>
    </row>
    <row r="615" spans="3:10" ht="15.75" customHeight="1" x14ac:dyDescent="0.25">
      <c r="C615" s="10"/>
      <c r="D615" s="10"/>
      <c r="I615" s="1"/>
      <c r="J615" s="1"/>
    </row>
    <row r="616" spans="3:10" ht="15.75" customHeight="1" x14ac:dyDescent="0.25">
      <c r="C616" s="10"/>
      <c r="D616" s="10"/>
      <c r="I616" s="1"/>
      <c r="J616" s="1"/>
    </row>
    <row r="617" spans="3:10" ht="15.75" customHeight="1" x14ac:dyDescent="0.25">
      <c r="C617" s="10"/>
      <c r="D617" s="10"/>
      <c r="I617" s="1"/>
      <c r="J617" s="1"/>
    </row>
    <row r="618" spans="3:10" ht="15.75" customHeight="1" x14ac:dyDescent="0.25">
      <c r="C618" s="10"/>
      <c r="D618" s="10"/>
      <c r="I618" s="1"/>
      <c r="J618" s="1"/>
    </row>
    <row r="619" spans="3:10" ht="15.75" customHeight="1" x14ac:dyDescent="0.25">
      <c r="C619" s="10"/>
      <c r="D619" s="10"/>
      <c r="I619" s="1"/>
      <c r="J619" s="1"/>
    </row>
    <row r="620" spans="3:10" ht="15.75" customHeight="1" x14ac:dyDescent="0.25">
      <c r="C620" s="10"/>
      <c r="D620" s="10"/>
      <c r="I620" s="1"/>
      <c r="J620" s="1"/>
    </row>
    <row r="621" spans="3:10" ht="15.75" customHeight="1" x14ac:dyDescent="0.25">
      <c r="C621" s="10"/>
      <c r="D621" s="10"/>
      <c r="I621" s="1"/>
      <c r="J621" s="1"/>
    </row>
    <row r="622" spans="3:10" ht="15.75" customHeight="1" x14ac:dyDescent="0.25">
      <c r="C622" s="10"/>
      <c r="D622" s="10"/>
      <c r="I622" s="1"/>
      <c r="J622" s="1"/>
    </row>
    <row r="623" spans="3:10" ht="15.75" customHeight="1" x14ac:dyDescent="0.25">
      <c r="C623" s="10"/>
      <c r="D623" s="10"/>
      <c r="I623" s="1"/>
      <c r="J623" s="1"/>
    </row>
    <row r="624" spans="3:10" ht="15.75" customHeight="1" x14ac:dyDescent="0.25">
      <c r="C624" s="10"/>
      <c r="D624" s="10"/>
      <c r="I624" s="1"/>
      <c r="J624" s="1"/>
    </row>
    <row r="625" spans="3:10" ht="15.75" customHeight="1" x14ac:dyDescent="0.25">
      <c r="C625" s="10"/>
      <c r="D625" s="10"/>
      <c r="I625" s="1"/>
      <c r="J625" s="1"/>
    </row>
    <row r="626" spans="3:10" ht="15.75" customHeight="1" x14ac:dyDescent="0.25">
      <c r="C626" s="10"/>
      <c r="D626" s="10"/>
      <c r="I626" s="1"/>
      <c r="J626" s="1"/>
    </row>
    <row r="627" spans="3:10" ht="15.75" customHeight="1" x14ac:dyDescent="0.25">
      <c r="C627" s="10"/>
      <c r="D627" s="10"/>
      <c r="I627" s="1"/>
      <c r="J627" s="1"/>
    </row>
    <row r="628" spans="3:10" ht="15.75" customHeight="1" x14ac:dyDescent="0.25">
      <c r="C628" s="10"/>
      <c r="D628" s="10"/>
      <c r="I628" s="1"/>
      <c r="J628" s="1"/>
    </row>
    <row r="629" spans="3:10" ht="15.75" customHeight="1" x14ac:dyDescent="0.25">
      <c r="C629" s="10"/>
      <c r="D629" s="10"/>
      <c r="I629" s="1"/>
      <c r="J629" s="1"/>
    </row>
    <row r="630" spans="3:10" ht="15.75" customHeight="1" x14ac:dyDescent="0.25">
      <c r="C630" s="10"/>
      <c r="D630" s="10"/>
      <c r="I630" s="1"/>
      <c r="J630" s="1"/>
    </row>
    <row r="631" spans="3:10" ht="15.75" customHeight="1" x14ac:dyDescent="0.25">
      <c r="C631" s="10"/>
      <c r="D631" s="10"/>
      <c r="I631" s="1"/>
      <c r="J631" s="1"/>
    </row>
    <row r="632" spans="3:10" ht="15.75" customHeight="1" x14ac:dyDescent="0.25">
      <c r="C632" s="10"/>
      <c r="D632" s="10"/>
      <c r="I632" s="1"/>
      <c r="J632" s="1"/>
    </row>
    <row r="633" spans="3:10" ht="15.75" customHeight="1" x14ac:dyDescent="0.25">
      <c r="C633" s="10"/>
      <c r="D633" s="10"/>
      <c r="I633" s="1"/>
      <c r="J633" s="1"/>
    </row>
    <row r="634" spans="3:10" ht="15.75" customHeight="1" x14ac:dyDescent="0.25">
      <c r="C634" s="10"/>
      <c r="D634" s="10"/>
      <c r="I634" s="1"/>
      <c r="J634" s="1"/>
    </row>
    <row r="635" spans="3:10" ht="15.75" customHeight="1" x14ac:dyDescent="0.25">
      <c r="C635" s="10"/>
      <c r="D635" s="10"/>
      <c r="I635" s="1"/>
      <c r="J635" s="1"/>
    </row>
    <row r="636" spans="3:10" ht="15.75" customHeight="1" x14ac:dyDescent="0.25">
      <c r="C636" s="10"/>
      <c r="D636" s="10"/>
      <c r="I636" s="1"/>
      <c r="J636" s="1"/>
    </row>
    <row r="637" spans="3:10" ht="15.75" customHeight="1" x14ac:dyDescent="0.25">
      <c r="C637" s="10"/>
      <c r="D637" s="10"/>
      <c r="I637" s="1"/>
      <c r="J637" s="1"/>
    </row>
    <row r="638" spans="3:10" ht="15.75" customHeight="1" x14ac:dyDescent="0.25">
      <c r="C638" s="10"/>
      <c r="D638" s="10"/>
      <c r="I638" s="1"/>
      <c r="J638" s="1"/>
    </row>
    <row r="639" spans="3:10" ht="15.75" customHeight="1" x14ac:dyDescent="0.25">
      <c r="C639" s="10"/>
      <c r="D639" s="10"/>
      <c r="I639" s="1"/>
      <c r="J639" s="1"/>
    </row>
    <row r="640" spans="3:10" ht="15.75" customHeight="1" x14ac:dyDescent="0.25">
      <c r="C640" s="10"/>
      <c r="D640" s="10"/>
      <c r="I640" s="1"/>
      <c r="J640" s="1"/>
    </row>
    <row r="641" spans="3:10" ht="15.75" customHeight="1" x14ac:dyDescent="0.25">
      <c r="C641" s="10"/>
      <c r="D641" s="10"/>
      <c r="I641" s="1"/>
      <c r="J641" s="1"/>
    </row>
    <row r="642" spans="3:10" ht="15.75" customHeight="1" x14ac:dyDescent="0.25">
      <c r="C642" s="10"/>
      <c r="D642" s="10"/>
      <c r="I642" s="1"/>
      <c r="J642" s="1"/>
    </row>
    <row r="643" spans="3:10" ht="15.75" customHeight="1" x14ac:dyDescent="0.25">
      <c r="C643" s="10"/>
      <c r="D643" s="10"/>
      <c r="I643" s="1"/>
      <c r="J643" s="1"/>
    </row>
    <row r="644" spans="3:10" ht="15.75" customHeight="1" x14ac:dyDescent="0.25">
      <c r="C644" s="10"/>
      <c r="D644" s="10"/>
      <c r="I644" s="1"/>
      <c r="J644" s="1"/>
    </row>
    <row r="645" spans="3:10" ht="15.75" customHeight="1" x14ac:dyDescent="0.25">
      <c r="C645" s="10"/>
      <c r="D645" s="10"/>
      <c r="I645" s="1"/>
      <c r="J645" s="1"/>
    </row>
    <row r="646" spans="3:10" ht="15.75" customHeight="1" x14ac:dyDescent="0.25">
      <c r="C646" s="10"/>
      <c r="D646" s="10"/>
      <c r="I646" s="1"/>
      <c r="J646" s="1"/>
    </row>
    <row r="647" spans="3:10" ht="15.75" customHeight="1" x14ac:dyDescent="0.25">
      <c r="C647" s="10"/>
      <c r="D647" s="10"/>
      <c r="I647" s="1"/>
      <c r="J647" s="1"/>
    </row>
    <row r="648" spans="3:10" ht="15.75" customHeight="1" x14ac:dyDescent="0.25">
      <c r="C648" s="10"/>
      <c r="D648" s="10"/>
      <c r="I648" s="1"/>
      <c r="J648" s="1"/>
    </row>
    <row r="649" spans="3:10" ht="15.75" customHeight="1" x14ac:dyDescent="0.25">
      <c r="C649" s="10"/>
      <c r="D649" s="10"/>
      <c r="I649" s="1"/>
      <c r="J649" s="1"/>
    </row>
    <row r="650" spans="3:10" ht="15.75" customHeight="1" x14ac:dyDescent="0.25">
      <c r="C650" s="10"/>
      <c r="D650" s="10"/>
      <c r="I650" s="1"/>
      <c r="J650" s="1"/>
    </row>
    <row r="651" spans="3:10" ht="15.75" customHeight="1" x14ac:dyDescent="0.25">
      <c r="C651" s="10"/>
      <c r="D651" s="10"/>
      <c r="I651" s="1"/>
      <c r="J651" s="1"/>
    </row>
    <row r="652" spans="3:10" ht="15.75" customHeight="1" x14ac:dyDescent="0.25">
      <c r="C652" s="10"/>
      <c r="D652" s="10"/>
      <c r="I652" s="1"/>
      <c r="J652" s="1"/>
    </row>
    <row r="653" spans="3:10" ht="15.75" customHeight="1" x14ac:dyDescent="0.25">
      <c r="C653" s="10"/>
      <c r="D653" s="10"/>
      <c r="I653" s="1"/>
      <c r="J653" s="1"/>
    </row>
    <row r="654" spans="3:10" ht="15.75" customHeight="1" x14ac:dyDescent="0.25">
      <c r="C654" s="10"/>
      <c r="D654" s="10"/>
      <c r="I654" s="1"/>
      <c r="J654" s="1"/>
    </row>
    <row r="655" spans="3:10" ht="15.75" customHeight="1" x14ac:dyDescent="0.25">
      <c r="C655" s="10"/>
      <c r="D655" s="10"/>
      <c r="I655" s="1"/>
      <c r="J655" s="1"/>
    </row>
    <row r="656" spans="3:10" ht="15.75" customHeight="1" x14ac:dyDescent="0.25">
      <c r="C656" s="10"/>
      <c r="D656" s="10"/>
      <c r="I656" s="1"/>
      <c r="J656" s="1"/>
    </row>
    <row r="657" spans="3:10" ht="15.75" customHeight="1" x14ac:dyDescent="0.25">
      <c r="C657" s="10"/>
      <c r="D657" s="10"/>
      <c r="I657" s="1"/>
      <c r="J657" s="1"/>
    </row>
    <row r="658" spans="3:10" ht="15.75" customHeight="1" x14ac:dyDescent="0.25">
      <c r="C658" s="10"/>
      <c r="D658" s="10"/>
      <c r="I658" s="1"/>
      <c r="J658" s="1"/>
    </row>
    <row r="659" spans="3:10" ht="15.75" customHeight="1" x14ac:dyDescent="0.25">
      <c r="C659" s="10"/>
      <c r="D659" s="10"/>
      <c r="I659" s="1"/>
      <c r="J659" s="1"/>
    </row>
    <row r="660" spans="3:10" ht="15.75" customHeight="1" x14ac:dyDescent="0.25">
      <c r="C660" s="10"/>
      <c r="D660" s="10"/>
      <c r="I660" s="1"/>
      <c r="J660" s="1"/>
    </row>
    <row r="661" spans="3:10" ht="15.75" customHeight="1" x14ac:dyDescent="0.25">
      <c r="C661" s="10"/>
      <c r="D661" s="10"/>
      <c r="I661" s="1"/>
      <c r="J661" s="1"/>
    </row>
    <row r="662" spans="3:10" ht="15.75" customHeight="1" x14ac:dyDescent="0.25">
      <c r="C662" s="10"/>
      <c r="D662" s="10"/>
      <c r="I662" s="1"/>
      <c r="J662" s="1"/>
    </row>
    <row r="663" spans="3:10" ht="15.75" customHeight="1" x14ac:dyDescent="0.25">
      <c r="C663" s="10"/>
      <c r="D663" s="10"/>
      <c r="I663" s="1"/>
      <c r="J663" s="1"/>
    </row>
    <row r="664" spans="3:10" ht="15.75" customHeight="1" x14ac:dyDescent="0.25">
      <c r="C664" s="10"/>
      <c r="D664" s="10"/>
      <c r="I664" s="1"/>
      <c r="J664" s="1"/>
    </row>
    <row r="665" spans="3:10" ht="15.75" customHeight="1" x14ac:dyDescent="0.25">
      <c r="C665" s="10"/>
      <c r="D665" s="10"/>
      <c r="I665" s="1"/>
      <c r="J665" s="1"/>
    </row>
    <row r="666" spans="3:10" ht="15.75" customHeight="1" x14ac:dyDescent="0.25">
      <c r="C666" s="10"/>
      <c r="D666" s="10"/>
      <c r="I666" s="1"/>
      <c r="J666" s="1"/>
    </row>
    <row r="667" spans="3:10" ht="15.75" customHeight="1" x14ac:dyDescent="0.25">
      <c r="C667" s="10"/>
      <c r="D667" s="10"/>
      <c r="I667" s="1"/>
      <c r="J667" s="1"/>
    </row>
    <row r="668" spans="3:10" ht="15.75" customHeight="1" x14ac:dyDescent="0.25">
      <c r="C668" s="10"/>
      <c r="D668" s="10"/>
      <c r="I668" s="1"/>
      <c r="J668" s="1"/>
    </row>
    <row r="669" spans="3:10" ht="15.75" customHeight="1" x14ac:dyDescent="0.25">
      <c r="C669" s="10"/>
      <c r="D669" s="10"/>
      <c r="I669" s="1"/>
      <c r="J669" s="1"/>
    </row>
    <row r="670" spans="3:10" ht="15.75" customHeight="1" x14ac:dyDescent="0.25">
      <c r="C670" s="10"/>
      <c r="D670" s="10"/>
      <c r="I670" s="1"/>
      <c r="J670" s="1"/>
    </row>
    <row r="671" spans="3:10" ht="15.75" customHeight="1" x14ac:dyDescent="0.25">
      <c r="C671" s="10"/>
      <c r="D671" s="10"/>
      <c r="I671" s="1"/>
      <c r="J671" s="1"/>
    </row>
    <row r="672" spans="3:10" ht="15.75" customHeight="1" x14ac:dyDescent="0.25">
      <c r="C672" s="10"/>
      <c r="D672" s="10"/>
      <c r="I672" s="1"/>
      <c r="J672" s="1"/>
    </row>
    <row r="673" spans="3:10" ht="15.75" customHeight="1" x14ac:dyDescent="0.25">
      <c r="C673" s="10"/>
      <c r="D673" s="10"/>
      <c r="I673" s="1"/>
      <c r="J673" s="1"/>
    </row>
    <row r="674" spans="3:10" ht="15.75" customHeight="1" x14ac:dyDescent="0.25">
      <c r="C674" s="10"/>
      <c r="D674" s="10"/>
      <c r="I674" s="1"/>
      <c r="J674" s="1"/>
    </row>
    <row r="675" spans="3:10" ht="15.75" customHeight="1" x14ac:dyDescent="0.25">
      <c r="C675" s="10"/>
      <c r="D675" s="10"/>
      <c r="I675" s="1"/>
      <c r="J675" s="1"/>
    </row>
    <row r="676" spans="3:10" ht="15.75" customHeight="1" x14ac:dyDescent="0.25">
      <c r="C676" s="10"/>
      <c r="D676" s="10"/>
      <c r="I676" s="1"/>
      <c r="J676" s="1"/>
    </row>
    <row r="677" spans="3:10" ht="15.75" customHeight="1" x14ac:dyDescent="0.25">
      <c r="C677" s="10"/>
      <c r="D677" s="10"/>
      <c r="I677" s="1"/>
      <c r="J677" s="1"/>
    </row>
    <row r="678" spans="3:10" ht="15.75" customHeight="1" x14ac:dyDescent="0.25">
      <c r="C678" s="10"/>
      <c r="D678" s="10"/>
      <c r="I678" s="1"/>
      <c r="J678" s="1"/>
    </row>
    <row r="679" spans="3:10" ht="15.75" customHeight="1" x14ac:dyDescent="0.25">
      <c r="C679" s="10"/>
      <c r="D679" s="10"/>
      <c r="I679" s="1"/>
      <c r="J679" s="1"/>
    </row>
    <row r="680" spans="3:10" ht="15.75" customHeight="1" x14ac:dyDescent="0.25">
      <c r="C680" s="10"/>
      <c r="D680" s="10"/>
      <c r="I680" s="1"/>
      <c r="J680" s="1"/>
    </row>
    <row r="681" spans="3:10" ht="15.75" customHeight="1" x14ac:dyDescent="0.25">
      <c r="C681" s="10"/>
      <c r="D681" s="10"/>
      <c r="I681" s="1"/>
      <c r="J681" s="1"/>
    </row>
    <row r="682" spans="3:10" ht="15.75" customHeight="1" x14ac:dyDescent="0.25">
      <c r="C682" s="10"/>
      <c r="D682" s="10"/>
      <c r="I682" s="1"/>
      <c r="J682" s="1"/>
    </row>
    <row r="683" spans="3:10" ht="15.75" customHeight="1" x14ac:dyDescent="0.25">
      <c r="C683" s="10"/>
      <c r="D683" s="10"/>
      <c r="I683" s="1"/>
      <c r="J683" s="1"/>
    </row>
    <row r="684" spans="3:10" ht="15.75" customHeight="1" x14ac:dyDescent="0.25">
      <c r="C684" s="10"/>
      <c r="D684" s="10"/>
      <c r="I684" s="1"/>
      <c r="J684" s="1"/>
    </row>
    <row r="685" spans="3:10" ht="15.75" customHeight="1" x14ac:dyDescent="0.25">
      <c r="C685" s="10"/>
      <c r="D685" s="10"/>
      <c r="I685" s="1"/>
      <c r="J685" s="1"/>
    </row>
    <row r="686" spans="3:10" ht="15.75" customHeight="1" x14ac:dyDescent="0.25">
      <c r="C686" s="10"/>
      <c r="D686" s="10"/>
      <c r="I686" s="1"/>
      <c r="J686" s="1"/>
    </row>
    <row r="687" spans="3:10" ht="15.75" customHeight="1" x14ac:dyDescent="0.25">
      <c r="C687" s="10"/>
      <c r="D687" s="10"/>
      <c r="I687" s="1"/>
      <c r="J687" s="1"/>
    </row>
    <row r="688" spans="3:10" ht="15.75" customHeight="1" x14ac:dyDescent="0.25">
      <c r="C688" s="10"/>
      <c r="D688" s="10"/>
      <c r="I688" s="1"/>
      <c r="J688" s="1"/>
    </row>
    <row r="689" spans="3:10" ht="15.75" customHeight="1" x14ac:dyDescent="0.25">
      <c r="C689" s="10"/>
      <c r="D689" s="10"/>
      <c r="I689" s="1"/>
      <c r="J689" s="1"/>
    </row>
    <row r="690" spans="3:10" ht="15.75" customHeight="1" x14ac:dyDescent="0.25">
      <c r="C690" s="10"/>
      <c r="D690" s="10"/>
      <c r="I690" s="1"/>
      <c r="J690" s="1"/>
    </row>
    <row r="691" spans="3:10" ht="15.75" customHeight="1" x14ac:dyDescent="0.25">
      <c r="C691" s="10"/>
      <c r="D691" s="10"/>
      <c r="I691" s="1"/>
      <c r="J691" s="1"/>
    </row>
    <row r="692" spans="3:10" ht="15.75" customHeight="1" x14ac:dyDescent="0.25">
      <c r="C692" s="10"/>
      <c r="D692" s="10"/>
      <c r="I692" s="1"/>
      <c r="J692" s="1"/>
    </row>
    <row r="693" spans="3:10" ht="15.75" customHeight="1" x14ac:dyDescent="0.25">
      <c r="C693" s="10"/>
      <c r="D693" s="10"/>
      <c r="I693" s="1"/>
      <c r="J693" s="1"/>
    </row>
    <row r="694" spans="3:10" ht="15.75" customHeight="1" x14ac:dyDescent="0.25">
      <c r="C694" s="10"/>
      <c r="D694" s="10"/>
      <c r="I694" s="1"/>
      <c r="J694" s="1"/>
    </row>
    <row r="695" spans="3:10" ht="15.75" customHeight="1" x14ac:dyDescent="0.25">
      <c r="C695" s="10"/>
      <c r="D695" s="10"/>
      <c r="I695" s="1"/>
      <c r="J695" s="1"/>
    </row>
    <row r="696" spans="3:10" ht="15.75" customHeight="1" x14ac:dyDescent="0.25">
      <c r="C696" s="10"/>
      <c r="D696" s="10"/>
      <c r="I696" s="1"/>
      <c r="J696" s="1"/>
    </row>
    <row r="697" spans="3:10" ht="15.75" customHeight="1" x14ac:dyDescent="0.25">
      <c r="C697" s="10"/>
      <c r="D697" s="10"/>
      <c r="I697" s="1"/>
      <c r="J697" s="1"/>
    </row>
    <row r="698" spans="3:10" ht="15.75" customHeight="1" x14ac:dyDescent="0.25">
      <c r="C698" s="10"/>
      <c r="D698" s="10"/>
      <c r="I698" s="1"/>
      <c r="J698" s="1"/>
    </row>
    <row r="699" spans="3:10" ht="15.75" customHeight="1" x14ac:dyDescent="0.25">
      <c r="C699" s="10"/>
      <c r="D699" s="10"/>
      <c r="I699" s="1"/>
      <c r="J699" s="1"/>
    </row>
    <row r="700" spans="3:10" ht="15.75" customHeight="1" x14ac:dyDescent="0.25">
      <c r="C700" s="10"/>
      <c r="D700" s="10"/>
      <c r="I700" s="1"/>
      <c r="J700" s="1"/>
    </row>
    <row r="701" spans="3:10" ht="15.75" customHeight="1" x14ac:dyDescent="0.25">
      <c r="C701" s="10"/>
      <c r="D701" s="10"/>
      <c r="I701" s="1"/>
      <c r="J701" s="1"/>
    </row>
    <row r="702" spans="3:10" ht="15.75" customHeight="1" x14ac:dyDescent="0.25">
      <c r="C702" s="10"/>
      <c r="D702" s="10"/>
      <c r="I702" s="1"/>
      <c r="J702" s="1"/>
    </row>
    <row r="703" spans="3:10" ht="15.75" customHeight="1" x14ac:dyDescent="0.25">
      <c r="C703" s="10"/>
      <c r="D703" s="10"/>
      <c r="I703" s="1"/>
      <c r="J703" s="1"/>
    </row>
    <row r="704" spans="3:10" ht="15.75" customHeight="1" x14ac:dyDescent="0.25">
      <c r="C704" s="10"/>
      <c r="D704" s="10"/>
      <c r="I704" s="1"/>
      <c r="J704" s="1"/>
    </row>
    <row r="705" spans="3:10" ht="15.75" customHeight="1" x14ac:dyDescent="0.25">
      <c r="C705" s="10"/>
      <c r="D705" s="10"/>
      <c r="I705" s="1"/>
      <c r="J705" s="1"/>
    </row>
    <row r="706" spans="3:10" ht="15.75" customHeight="1" x14ac:dyDescent="0.25">
      <c r="C706" s="10"/>
      <c r="D706" s="10"/>
      <c r="I706" s="1"/>
      <c r="J706" s="1"/>
    </row>
    <row r="707" spans="3:10" ht="15.75" customHeight="1" x14ac:dyDescent="0.25">
      <c r="C707" s="10"/>
      <c r="D707" s="10"/>
      <c r="I707" s="1"/>
      <c r="J707" s="1"/>
    </row>
    <row r="708" spans="3:10" ht="15.75" customHeight="1" x14ac:dyDescent="0.25">
      <c r="C708" s="10"/>
      <c r="D708" s="10"/>
      <c r="I708" s="1"/>
      <c r="J708" s="1"/>
    </row>
    <row r="709" spans="3:10" ht="15.75" customHeight="1" x14ac:dyDescent="0.25">
      <c r="C709" s="10"/>
      <c r="D709" s="10"/>
      <c r="I709" s="1"/>
      <c r="J709" s="1"/>
    </row>
    <row r="710" spans="3:10" ht="15.75" customHeight="1" x14ac:dyDescent="0.25">
      <c r="C710" s="10"/>
      <c r="D710" s="10"/>
      <c r="I710" s="1"/>
      <c r="J710" s="1"/>
    </row>
    <row r="711" spans="3:10" ht="15.75" customHeight="1" x14ac:dyDescent="0.25">
      <c r="C711" s="10"/>
      <c r="D711" s="10"/>
      <c r="I711" s="1"/>
      <c r="J711" s="1"/>
    </row>
    <row r="712" spans="3:10" ht="15.75" customHeight="1" x14ac:dyDescent="0.25">
      <c r="C712" s="10"/>
      <c r="D712" s="10"/>
      <c r="I712" s="1"/>
      <c r="J712" s="1"/>
    </row>
    <row r="713" spans="3:10" ht="15.75" customHeight="1" x14ac:dyDescent="0.25">
      <c r="C713" s="10"/>
      <c r="D713" s="10"/>
      <c r="I713" s="1"/>
      <c r="J713" s="1"/>
    </row>
    <row r="714" spans="3:10" ht="15.75" customHeight="1" x14ac:dyDescent="0.25">
      <c r="C714" s="10"/>
      <c r="D714" s="10"/>
      <c r="I714" s="1"/>
      <c r="J714" s="1"/>
    </row>
    <row r="715" spans="3:10" ht="15.75" customHeight="1" x14ac:dyDescent="0.25">
      <c r="C715" s="10"/>
      <c r="D715" s="10"/>
      <c r="I715" s="1"/>
      <c r="J715" s="1"/>
    </row>
    <row r="716" spans="3:10" ht="15.75" customHeight="1" x14ac:dyDescent="0.25">
      <c r="C716" s="10"/>
      <c r="D716" s="10"/>
      <c r="I716" s="1"/>
      <c r="J716" s="1"/>
    </row>
    <row r="717" spans="3:10" ht="15.75" customHeight="1" x14ac:dyDescent="0.25">
      <c r="C717" s="10"/>
      <c r="D717" s="10"/>
      <c r="I717" s="1"/>
      <c r="J717" s="1"/>
    </row>
    <row r="718" spans="3:10" ht="15.75" customHeight="1" x14ac:dyDescent="0.25">
      <c r="C718" s="10"/>
      <c r="D718" s="10"/>
      <c r="I718" s="1"/>
      <c r="J718" s="1"/>
    </row>
    <row r="719" spans="3:10" ht="15.75" customHeight="1" x14ac:dyDescent="0.25">
      <c r="C719" s="10"/>
      <c r="D719" s="10"/>
      <c r="I719" s="1"/>
      <c r="J719" s="1"/>
    </row>
    <row r="720" spans="3:10" ht="15.75" customHeight="1" x14ac:dyDescent="0.25">
      <c r="C720" s="10"/>
      <c r="D720" s="10"/>
      <c r="I720" s="1"/>
      <c r="J720" s="1"/>
    </row>
    <row r="721" spans="3:10" ht="15.75" customHeight="1" x14ac:dyDescent="0.25">
      <c r="C721" s="10"/>
      <c r="D721" s="10"/>
      <c r="I721" s="1"/>
      <c r="J721" s="1"/>
    </row>
    <row r="722" spans="3:10" ht="15.75" customHeight="1" x14ac:dyDescent="0.25">
      <c r="C722" s="10"/>
      <c r="D722" s="10"/>
      <c r="I722" s="1"/>
      <c r="J722" s="1"/>
    </row>
    <row r="723" spans="3:10" ht="15.75" customHeight="1" x14ac:dyDescent="0.25">
      <c r="C723" s="10"/>
      <c r="D723" s="10"/>
      <c r="I723" s="1"/>
      <c r="J723" s="1"/>
    </row>
    <row r="724" spans="3:10" ht="15.75" customHeight="1" x14ac:dyDescent="0.25">
      <c r="C724" s="10"/>
      <c r="D724" s="10"/>
      <c r="I724" s="1"/>
      <c r="J724" s="1"/>
    </row>
    <row r="725" spans="3:10" ht="15.75" customHeight="1" x14ac:dyDescent="0.25">
      <c r="C725" s="10"/>
      <c r="D725" s="10"/>
      <c r="I725" s="1"/>
      <c r="J725" s="1"/>
    </row>
    <row r="726" spans="3:10" ht="15.75" customHeight="1" x14ac:dyDescent="0.25">
      <c r="C726" s="10"/>
      <c r="D726" s="10"/>
      <c r="I726" s="1"/>
      <c r="J726" s="1"/>
    </row>
    <row r="727" spans="3:10" ht="15.75" customHeight="1" x14ac:dyDescent="0.25">
      <c r="C727" s="10"/>
      <c r="D727" s="10"/>
      <c r="I727" s="1"/>
      <c r="J727" s="1"/>
    </row>
    <row r="728" spans="3:10" ht="15.75" customHeight="1" x14ac:dyDescent="0.25">
      <c r="C728" s="10"/>
      <c r="D728" s="10"/>
      <c r="I728" s="1"/>
      <c r="J728" s="1"/>
    </row>
    <row r="729" spans="3:10" ht="15.75" customHeight="1" x14ac:dyDescent="0.25">
      <c r="C729" s="10"/>
      <c r="D729" s="10"/>
      <c r="I729" s="1"/>
      <c r="J729" s="1"/>
    </row>
    <row r="730" spans="3:10" ht="15.75" customHeight="1" x14ac:dyDescent="0.25">
      <c r="C730" s="10"/>
      <c r="D730" s="10"/>
      <c r="I730" s="1"/>
      <c r="J730" s="1"/>
    </row>
    <row r="731" spans="3:10" ht="15.75" customHeight="1" x14ac:dyDescent="0.25">
      <c r="C731" s="10"/>
      <c r="D731" s="10"/>
      <c r="I731" s="1"/>
      <c r="J731" s="1"/>
    </row>
    <row r="732" spans="3:10" ht="15.75" customHeight="1" x14ac:dyDescent="0.25">
      <c r="C732" s="10"/>
      <c r="D732" s="10"/>
      <c r="I732" s="1"/>
      <c r="J732" s="1"/>
    </row>
    <row r="733" spans="3:10" ht="15.75" customHeight="1" x14ac:dyDescent="0.25">
      <c r="C733" s="10"/>
      <c r="D733" s="10"/>
      <c r="I733" s="1"/>
      <c r="J733" s="1"/>
    </row>
    <row r="734" spans="3:10" ht="15.75" customHeight="1" x14ac:dyDescent="0.25">
      <c r="C734" s="10"/>
      <c r="D734" s="10"/>
      <c r="I734" s="1"/>
      <c r="J734" s="1"/>
    </row>
    <row r="735" spans="3:10" ht="15.75" customHeight="1" x14ac:dyDescent="0.25">
      <c r="C735" s="10"/>
      <c r="D735" s="10"/>
      <c r="I735" s="1"/>
      <c r="J735" s="1"/>
    </row>
    <row r="736" spans="3:10" ht="15.75" customHeight="1" x14ac:dyDescent="0.25">
      <c r="C736" s="10"/>
      <c r="D736" s="10"/>
      <c r="I736" s="1"/>
      <c r="J736" s="1"/>
    </row>
    <row r="737" spans="3:10" ht="15.75" customHeight="1" x14ac:dyDescent="0.25">
      <c r="C737" s="10"/>
      <c r="D737" s="10"/>
      <c r="I737" s="1"/>
      <c r="J737" s="1"/>
    </row>
    <row r="738" spans="3:10" ht="15.75" customHeight="1" x14ac:dyDescent="0.25">
      <c r="C738" s="10"/>
      <c r="D738" s="10"/>
      <c r="I738" s="1"/>
      <c r="J738" s="1"/>
    </row>
    <row r="739" spans="3:10" ht="15.75" customHeight="1" x14ac:dyDescent="0.25">
      <c r="C739" s="10"/>
      <c r="D739" s="10"/>
      <c r="I739" s="1"/>
      <c r="J739" s="1"/>
    </row>
    <row r="740" spans="3:10" ht="15.75" customHeight="1" x14ac:dyDescent="0.25">
      <c r="C740" s="10"/>
      <c r="D740" s="10"/>
      <c r="I740" s="1"/>
      <c r="J740" s="1"/>
    </row>
    <row r="741" spans="3:10" ht="15.75" customHeight="1" x14ac:dyDescent="0.25">
      <c r="C741" s="10"/>
      <c r="D741" s="10"/>
      <c r="I741" s="1"/>
      <c r="J741" s="1"/>
    </row>
    <row r="742" spans="3:10" ht="15.75" customHeight="1" x14ac:dyDescent="0.25">
      <c r="C742" s="10"/>
      <c r="D742" s="10"/>
      <c r="I742" s="1"/>
      <c r="J742" s="1"/>
    </row>
    <row r="743" spans="3:10" ht="15.75" customHeight="1" x14ac:dyDescent="0.25">
      <c r="C743" s="10"/>
      <c r="D743" s="10"/>
      <c r="I743" s="1"/>
      <c r="J743" s="1"/>
    </row>
    <row r="744" spans="3:10" ht="15.75" customHeight="1" x14ac:dyDescent="0.25">
      <c r="C744" s="10"/>
      <c r="D744" s="10"/>
      <c r="I744" s="1"/>
      <c r="J744" s="1"/>
    </row>
    <row r="745" spans="3:10" ht="15.75" customHeight="1" x14ac:dyDescent="0.25">
      <c r="C745" s="10"/>
      <c r="D745" s="10"/>
      <c r="I745" s="1"/>
      <c r="J745" s="1"/>
    </row>
    <row r="746" spans="3:10" ht="15.75" customHeight="1" x14ac:dyDescent="0.25">
      <c r="C746" s="10"/>
      <c r="D746" s="10"/>
      <c r="I746" s="1"/>
      <c r="J746" s="1"/>
    </row>
    <row r="747" spans="3:10" ht="15.75" customHeight="1" x14ac:dyDescent="0.25">
      <c r="C747" s="10"/>
      <c r="D747" s="10"/>
      <c r="I747" s="1"/>
      <c r="J747" s="1"/>
    </row>
    <row r="748" spans="3:10" ht="15.75" customHeight="1" x14ac:dyDescent="0.25">
      <c r="C748" s="10"/>
      <c r="D748" s="10"/>
      <c r="I748" s="1"/>
      <c r="J748" s="1"/>
    </row>
    <row r="749" spans="3:10" ht="15.75" customHeight="1" x14ac:dyDescent="0.25">
      <c r="C749" s="10"/>
      <c r="D749" s="10"/>
      <c r="I749" s="1"/>
      <c r="J749" s="1"/>
    </row>
    <row r="750" spans="3:10" ht="15.75" customHeight="1" x14ac:dyDescent="0.25">
      <c r="C750" s="10"/>
      <c r="D750" s="10"/>
      <c r="I750" s="1"/>
      <c r="J750" s="1"/>
    </row>
    <row r="751" spans="3:10" ht="15.75" customHeight="1" x14ac:dyDescent="0.25">
      <c r="C751" s="10"/>
      <c r="D751" s="10"/>
      <c r="I751" s="1"/>
      <c r="J751" s="1"/>
    </row>
    <row r="752" spans="3:10" ht="15.75" customHeight="1" x14ac:dyDescent="0.25">
      <c r="C752" s="10"/>
      <c r="D752" s="10"/>
      <c r="I752" s="1"/>
      <c r="J752" s="1"/>
    </row>
    <row r="753" spans="3:10" ht="15.75" customHeight="1" x14ac:dyDescent="0.25">
      <c r="C753" s="10"/>
      <c r="D753" s="10"/>
      <c r="I753" s="1"/>
      <c r="J753" s="1"/>
    </row>
    <row r="754" spans="3:10" ht="15.75" customHeight="1" x14ac:dyDescent="0.25">
      <c r="C754" s="10"/>
      <c r="D754" s="10"/>
      <c r="I754" s="1"/>
      <c r="J754" s="1"/>
    </row>
    <row r="755" spans="3:10" ht="15.75" customHeight="1" x14ac:dyDescent="0.25">
      <c r="C755" s="10"/>
      <c r="D755" s="10"/>
      <c r="I755" s="1"/>
      <c r="J755" s="1"/>
    </row>
    <row r="756" spans="3:10" ht="15.75" customHeight="1" x14ac:dyDescent="0.25">
      <c r="C756" s="10"/>
      <c r="D756" s="10"/>
      <c r="I756" s="1"/>
      <c r="J756" s="1"/>
    </row>
    <row r="757" spans="3:10" ht="15.75" customHeight="1" x14ac:dyDescent="0.25">
      <c r="C757" s="10"/>
      <c r="D757" s="10"/>
      <c r="I757" s="1"/>
      <c r="J757" s="1"/>
    </row>
    <row r="758" spans="3:10" ht="15.75" customHeight="1" x14ac:dyDescent="0.25">
      <c r="C758" s="10"/>
      <c r="D758" s="10"/>
      <c r="I758" s="1"/>
      <c r="J758" s="1"/>
    </row>
    <row r="759" spans="3:10" ht="15.75" customHeight="1" x14ac:dyDescent="0.25">
      <c r="C759" s="10"/>
      <c r="D759" s="10"/>
      <c r="I759" s="1"/>
      <c r="J759" s="1"/>
    </row>
    <row r="760" spans="3:10" ht="15.75" customHeight="1" x14ac:dyDescent="0.25">
      <c r="C760" s="10"/>
      <c r="D760" s="10"/>
      <c r="I760" s="1"/>
      <c r="J760" s="1"/>
    </row>
    <row r="761" spans="3:10" ht="15.75" customHeight="1" x14ac:dyDescent="0.25">
      <c r="C761" s="10"/>
      <c r="D761" s="10"/>
      <c r="I761" s="1"/>
      <c r="J761" s="1"/>
    </row>
    <row r="762" spans="3:10" ht="15.75" customHeight="1" x14ac:dyDescent="0.25">
      <c r="C762" s="10"/>
      <c r="D762" s="10"/>
      <c r="I762" s="1"/>
      <c r="J762" s="1"/>
    </row>
    <row r="763" spans="3:10" ht="15.75" customHeight="1" x14ac:dyDescent="0.25">
      <c r="C763" s="10"/>
      <c r="D763" s="10"/>
      <c r="I763" s="1"/>
      <c r="J763" s="1"/>
    </row>
    <row r="764" spans="3:10" ht="15.75" customHeight="1" x14ac:dyDescent="0.25">
      <c r="C764" s="10"/>
      <c r="D764" s="10"/>
      <c r="I764" s="1"/>
      <c r="J764" s="1"/>
    </row>
    <row r="765" spans="3:10" ht="15.75" customHeight="1" x14ac:dyDescent="0.25">
      <c r="C765" s="10"/>
      <c r="D765" s="10"/>
      <c r="I765" s="1"/>
      <c r="J765" s="1"/>
    </row>
    <row r="766" spans="3:10" ht="15.75" customHeight="1" x14ac:dyDescent="0.25">
      <c r="C766" s="10"/>
      <c r="D766" s="10"/>
      <c r="I766" s="1"/>
      <c r="J766" s="1"/>
    </row>
    <row r="767" spans="3:10" ht="15.75" customHeight="1" x14ac:dyDescent="0.25">
      <c r="C767" s="10"/>
      <c r="D767" s="10"/>
      <c r="I767" s="1"/>
      <c r="J767" s="1"/>
    </row>
    <row r="768" spans="3:10" ht="15.75" customHeight="1" x14ac:dyDescent="0.25">
      <c r="C768" s="10"/>
      <c r="D768" s="10"/>
      <c r="I768" s="1"/>
      <c r="J768" s="1"/>
    </row>
    <row r="769" spans="3:10" ht="15.75" customHeight="1" x14ac:dyDescent="0.25">
      <c r="C769" s="10"/>
      <c r="D769" s="10"/>
      <c r="I769" s="1"/>
      <c r="J769" s="1"/>
    </row>
    <row r="770" spans="3:10" ht="15.75" customHeight="1" x14ac:dyDescent="0.25">
      <c r="C770" s="10"/>
      <c r="D770" s="10"/>
      <c r="I770" s="1"/>
      <c r="J770" s="1"/>
    </row>
    <row r="771" spans="3:10" ht="15.75" customHeight="1" x14ac:dyDescent="0.25">
      <c r="C771" s="10"/>
      <c r="D771" s="10"/>
      <c r="I771" s="1"/>
      <c r="J771" s="1"/>
    </row>
    <row r="772" spans="3:10" ht="15.75" customHeight="1" x14ac:dyDescent="0.25">
      <c r="C772" s="10"/>
      <c r="D772" s="10"/>
      <c r="I772" s="1"/>
      <c r="J772" s="1"/>
    </row>
    <row r="773" spans="3:10" ht="15.75" customHeight="1" x14ac:dyDescent="0.25">
      <c r="C773" s="10"/>
      <c r="D773" s="10"/>
      <c r="I773" s="1"/>
      <c r="J773" s="1"/>
    </row>
    <row r="774" spans="3:10" ht="15.75" customHeight="1" x14ac:dyDescent="0.25">
      <c r="C774" s="10"/>
      <c r="D774" s="10"/>
      <c r="I774" s="1"/>
      <c r="J774" s="1"/>
    </row>
    <row r="775" spans="3:10" ht="15.75" customHeight="1" x14ac:dyDescent="0.25">
      <c r="C775" s="10"/>
      <c r="D775" s="10"/>
      <c r="I775" s="1"/>
      <c r="J775" s="1"/>
    </row>
    <row r="776" spans="3:10" ht="15.75" customHeight="1" x14ac:dyDescent="0.25">
      <c r="C776" s="10"/>
      <c r="D776" s="10"/>
      <c r="I776" s="1"/>
      <c r="J776" s="1"/>
    </row>
    <row r="777" spans="3:10" ht="15.75" customHeight="1" x14ac:dyDescent="0.25">
      <c r="C777" s="10"/>
      <c r="D777" s="10"/>
      <c r="I777" s="1"/>
      <c r="J777" s="1"/>
    </row>
    <row r="778" spans="3:10" ht="15.75" customHeight="1" x14ac:dyDescent="0.25">
      <c r="C778" s="10"/>
      <c r="D778" s="10"/>
      <c r="I778" s="1"/>
      <c r="J778" s="1"/>
    </row>
    <row r="779" spans="3:10" ht="15.75" customHeight="1" x14ac:dyDescent="0.25">
      <c r="C779" s="10"/>
      <c r="D779" s="10"/>
      <c r="I779" s="1"/>
      <c r="J779" s="1"/>
    </row>
    <row r="780" spans="3:10" ht="15.75" customHeight="1" x14ac:dyDescent="0.25">
      <c r="C780" s="10"/>
      <c r="D780" s="10"/>
      <c r="I780" s="1"/>
      <c r="J780" s="1"/>
    </row>
    <row r="781" spans="3:10" ht="15.75" customHeight="1" x14ac:dyDescent="0.25">
      <c r="C781" s="10"/>
      <c r="D781" s="10"/>
      <c r="I781" s="1"/>
      <c r="J781" s="1"/>
    </row>
    <row r="782" spans="3:10" ht="15.75" customHeight="1" x14ac:dyDescent="0.25">
      <c r="C782" s="10"/>
      <c r="D782" s="10"/>
      <c r="I782" s="1"/>
      <c r="J782" s="1"/>
    </row>
    <row r="783" spans="3:10" ht="15.75" customHeight="1" x14ac:dyDescent="0.25">
      <c r="C783" s="10"/>
      <c r="D783" s="10"/>
      <c r="I783" s="1"/>
      <c r="J783" s="1"/>
    </row>
    <row r="784" spans="3:10" ht="15.75" customHeight="1" x14ac:dyDescent="0.25">
      <c r="C784" s="10"/>
      <c r="D784" s="10"/>
      <c r="I784" s="1"/>
      <c r="J784" s="1"/>
    </row>
    <row r="785" spans="3:10" ht="15.75" customHeight="1" x14ac:dyDescent="0.25">
      <c r="C785" s="10"/>
      <c r="D785" s="10"/>
      <c r="I785" s="1"/>
      <c r="J785" s="1"/>
    </row>
    <row r="786" spans="3:10" ht="15.75" customHeight="1" x14ac:dyDescent="0.25">
      <c r="C786" s="10"/>
      <c r="D786" s="10"/>
      <c r="I786" s="1"/>
      <c r="J786" s="1"/>
    </row>
    <row r="787" spans="3:10" ht="15.75" customHeight="1" x14ac:dyDescent="0.25">
      <c r="C787" s="10"/>
      <c r="D787" s="10"/>
      <c r="I787" s="1"/>
      <c r="J787" s="1"/>
    </row>
    <row r="788" spans="3:10" ht="15.75" customHeight="1" x14ac:dyDescent="0.25">
      <c r="C788" s="10"/>
      <c r="D788" s="10"/>
      <c r="I788" s="1"/>
      <c r="J788" s="1"/>
    </row>
    <row r="789" spans="3:10" ht="15.75" customHeight="1" x14ac:dyDescent="0.25">
      <c r="C789" s="10"/>
      <c r="D789" s="10"/>
      <c r="I789" s="1"/>
      <c r="J789" s="1"/>
    </row>
    <row r="790" spans="3:10" ht="15.75" customHeight="1" x14ac:dyDescent="0.25">
      <c r="C790" s="10"/>
      <c r="D790" s="10"/>
      <c r="I790" s="1"/>
      <c r="J790" s="1"/>
    </row>
    <row r="791" spans="3:10" ht="15.75" customHeight="1" x14ac:dyDescent="0.25">
      <c r="C791" s="10"/>
      <c r="D791" s="10"/>
      <c r="I791" s="1"/>
      <c r="J791" s="1"/>
    </row>
    <row r="792" spans="3:10" ht="15.75" customHeight="1" x14ac:dyDescent="0.25">
      <c r="C792" s="10"/>
      <c r="D792" s="10"/>
      <c r="I792" s="1"/>
      <c r="J792" s="1"/>
    </row>
    <row r="793" spans="3:10" ht="15.75" customHeight="1" x14ac:dyDescent="0.25">
      <c r="C793" s="10"/>
      <c r="D793" s="10"/>
      <c r="I793" s="1"/>
      <c r="J793" s="1"/>
    </row>
    <row r="794" spans="3:10" ht="15.75" customHeight="1" x14ac:dyDescent="0.25">
      <c r="C794" s="10"/>
      <c r="D794" s="10"/>
      <c r="I794" s="1"/>
      <c r="J794" s="1"/>
    </row>
    <row r="795" spans="3:10" ht="15.75" customHeight="1" x14ac:dyDescent="0.25">
      <c r="C795" s="10"/>
      <c r="D795" s="10"/>
      <c r="I795" s="1"/>
      <c r="J795" s="1"/>
    </row>
    <row r="796" spans="3:10" ht="15.75" customHeight="1" x14ac:dyDescent="0.25">
      <c r="C796" s="10"/>
      <c r="D796" s="10"/>
      <c r="I796" s="1"/>
      <c r="J796" s="1"/>
    </row>
    <row r="797" spans="3:10" ht="15.75" customHeight="1" x14ac:dyDescent="0.25">
      <c r="C797" s="10"/>
      <c r="D797" s="10"/>
      <c r="I797" s="1"/>
      <c r="J797" s="1"/>
    </row>
    <row r="798" spans="3:10" ht="15.75" customHeight="1" x14ac:dyDescent="0.25">
      <c r="C798" s="10"/>
      <c r="D798" s="10"/>
      <c r="I798" s="1"/>
      <c r="J798" s="1"/>
    </row>
    <row r="799" spans="3:10" ht="15.75" customHeight="1" x14ac:dyDescent="0.25">
      <c r="C799" s="10"/>
      <c r="D799" s="10"/>
      <c r="I799" s="1"/>
      <c r="J799" s="1"/>
    </row>
    <row r="800" spans="3:10" ht="15.75" customHeight="1" x14ac:dyDescent="0.25">
      <c r="C800" s="10"/>
      <c r="D800" s="10"/>
      <c r="I800" s="1"/>
      <c r="J800" s="1"/>
    </row>
    <row r="801" spans="3:10" ht="15.75" customHeight="1" x14ac:dyDescent="0.25">
      <c r="C801" s="10"/>
      <c r="D801" s="10"/>
      <c r="I801" s="1"/>
      <c r="J801" s="1"/>
    </row>
    <row r="802" spans="3:10" ht="15.75" customHeight="1" x14ac:dyDescent="0.25">
      <c r="C802" s="10"/>
      <c r="D802" s="10"/>
      <c r="I802" s="1"/>
      <c r="J802" s="1"/>
    </row>
    <row r="803" spans="3:10" ht="15.75" customHeight="1" x14ac:dyDescent="0.25">
      <c r="C803" s="10"/>
      <c r="D803" s="10"/>
      <c r="I803" s="1"/>
      <c r="J803" s="1"/>
    </row>
    <row r="804" spans="3:10" ht="15.75" customHeight="1" x14ac:dyDescent="0.25">
      <c r="C804" s="10"/>
      <c r="D804" s="10"/>
      <c r="I804" s="1"/>
      <c r="J804" s="1"/>
    </row>
    <row r="805" spans="3:10" ht="15.75" customHeight="1" x14ac:dyDescent="0.25">
      <c r="C805" s="10"/>
      <c r="D805" s="10"/>
      <c r="I805" s="1"/>
      <c r="J805" s="1"/>
    </row>
    <row r="806" spans="3:10" ht="15.75" customHeight="1" x14ac:dyDescent="0.25">
      <c r="C806" s="10"/>
      <c r="D806" s="10"/>
      <c r="I806" s="1"/>
      <c r="J806" s="1"/>
    </row>
    <row r="807" spans="3:10" ht="15.75" customHeight="1" x14ac:dyDescent="0.25">
      <c r="C807" s="10"/>
      <c r="D807" s="10"/>
      <c r="I807" s="1"/>
      <c r="J807" s="1"/>
    </row>
    <row r="808" spans="3:10" ht="15.75" customHeight="1" x14ac:dyDescent="0.25">
      <c r="C808" s="10"/>
      <c r="D808" s="10"/>
      <c r="I808" s="1"/>
      <c r="J808" s="1"/>
    </row>
    <row r="809" spans="3:10" ht="15.75" customHeight="1" x14ac:dyDescent="0.25">
      <c r="C809" s="10"/>
      <c r="D809" s="10"/>
      <c r="I809" s="1"/>
      <c r="J809" s="1"/>
    </row>
    <row r="810" spans="3:10" ht="15.75" customHeight="1" x14ac:dyDescent="0.25">
      <c r="C810" s="10"/>
      <c r="D810" s="10"/>
      <c r="I810" s="1"/>
      <c r="J810" s="1"/>
    </row>
    <row r="811" spans="3:10" ht="15.75" customHeight="1" x14ac:dyDescent="0.25">
      <c r="C811" s="10"/>
      <c r="D811" s="10"/>
      <c r="I811" s="1"/>
      <c r="J811" s="1"/>
    </row>
    <row r="812" spans="3:10" ht="15.75" customHeight="1" x14ac:dyDescent="0.25">
      <c r="C812" s="10"/>
      <c r="D812" s="10"/>
      <c r="I812" s="1"/>
      <c r="J812" s="1"/>
    </row>
    <row r="813" spans="3:10" ht="15.75" customHeight="1" x14ac:dyDescent="0.25">
      <c r="C813" s="10"/>
      <c r="D813" s="10"/>
      <c r="I813" s="1"/>
      <c r="J813" s="1"/>
    </row>
    <row r="814" spans="3:10" ht="15.75" customHeight="1" x14ac:dyDescent="0.25">
      <c r="C814" s="10"/>
      <c r="D814" s="10"/>
      <c r="I814" s="1"/>
      <c r="J814" s="1"/>
    </row>
    <row r="815" spans="3:10" ht="15.75" customHeight="1" x14ac:dyDescent="0.25">
      <c r="C815" s="10"/>
      <c r="D815" s="10"/>
      <c r="I815" s="1"/>
      <c r="J815" s="1"/>
    </row>
    <row r="816" spans="3:10" ht="15.75" customHeight="1" x14ac:dyDescent="0.25">
      <c r="C816" s="10"/>
      <c r="D816" s="10"/>
      <c r="I816" s="1"/>
      <c r="J816" s="1"/>
    </row>
    <row r="817" spans="3:10" ht="15.75" customHeight="1" x14ac:dyDescent="0.25">
      <c r="C817" s="10"/>
      <c r="D817" s="10"/>
      <c r="I817" s="1"/>
      <c r="J817" s="1"/>
    </row>
    <row r="818" spans="3:10" ht="15.75" customHeight="1" x14ac:dyDescent="0.25">
      <c r="C818" s="10"/>
      <c r="D818" s="10"/>
      <c r="I818" s="1"/>
      <c r="J818" s="1"/>
    </row>
    <row r="819" spans="3:10" ht="15.75" customHeight="1" x14ac:dyDescent="0.25">
      <c r="C819" s="10"/>
      <c r="D819" s="10"/>
      <c r="I819" s="1"/>
      <c r="J819" s="1"/>
    </row>
    <row r="820" spans="3:10" ht="15.75" customHeight="1" x14ac:dyDescent="0.25">
      <c r="C820" s="10"/>
      <c r="D820" s="10"/>
      <c r="I820" s="1"/>
      <c r="J820" s="1"/>
    </row>
    <row r="821" spans="3:10" ht="15.75" customHeight="1" x14ac:dyDescent="0.25">
      <c r="C821" s="10"/>
      <c r="D821" s="10"/>
      <c r="I821" s="1"/>
      <c r="J821" s="1"/>
    </row>
    <row r="822" spans="3:10" ht="15.75" customHeight="1" x14ac:dyDescent="0.25">
      <c r="C822" s="10"/>
      <c r="D822" s="10"/>
      <c r="I822" s="1"/>
      <c r="J822" s="1"/>
    </row>
    <row r="823" spans="3:10" ht="15.75" customHeight="1" x14ac:dyDescent="0.25">
      <c r="C823" s="10"/>
      <c r="D823" s="10"/>
      <c r="I823" s="1"/>
      <c r="J823" s="1"/>
    </row>
    <row r="824" spans="3:10" ht="15.75" customHeight="1" x14ac:dyDescent="0.25">
      <c r="C824" s="10"/>
      <c r="D824" s="10"/>
      <c r="I824" s="1"/>
      <c r="J824" s="1"/>
    </row>
    <row r="825" spans="3:10" ht="15.75" customHeight="1" x14ac:dyDescent="0.25">
      <c r="C825" s="10"/>
      <c r="D825" s="10"/>
      <c r="I825" s="1"/>
      <c r="J825" s="1"/>
    </row>
    <row r="826" spans="3:10" ht="15.75" customHeight="1" x14ac:dyDescent="0.25">
      <c r="C826" s="10"/>
      <c r="D826" s="10"/>
      <c r="I826" s="1"/>
      <c r="J826" s="1"/>
    </row>
    <row r="827" spans="3:10" ht="15.75" customHeight="1" x14ac:dyDescent="0.25">
      <c r="C827" s="10"/>
      <c r="D827" s="10"/>
      <c r="I827" s="1"/>
      <c r="J827" s="1"/>
    </row>
    <row r="828" spans="3:10" ht="15.75" customHeight="1" x14ac:dyDescent="0.25">
      <c r="C828" s="10"/>
      <c r="D828" s="10"/>
      <c r="I828" s="1"/>
      <c r="J828" s="1"/>
    </row>
    <row r="829" spans="3:10" ht="15.75" customHeight="1" x14ac:dyDescent="0.25">
      <c r="C829" s="10"/>
      <c r="D829" s="10"/>
      <c r="I829" s="1"/>
      <c r="J829" s="1"/>
    </row>
    <row r="830" spans="3:10" ht="15.75" customHeight="1" x14ac:dyDescent="0.25">
      <c r="C830" s="10"/>
      <c r="D830" s="10"/>
      <c r="I830" s="1"/>
      <c r="J830" s="1"/>
    </row>
    <row r="831" spans="3:10" ht="15.75" customHeight="1" x14ac:dyDescent="0.25">
      <c r="C831" s="10"/>
      <c r="D831" s="10"/>
      <c r="I831" s="1"/>
      <c r="J831" s="1"/>
    </row>
    <row r="832" spans="3:10" ht="15.75" customHeight="1" x14ac:dyDescent="0.25">
      <c r="C832" s="10"/>
      <c r="D832" s="10"/>
      <c r="I832" s="1"/>
      <c r="J832" s="1"/>
    </row>
    <row r="833" spans="3:10" ht="15.75" customHeight="1" x14ac:dyDescent="0.25">
      <c r="C833" s="10"/>
      <c r="D833" s="10"/>
      <c r="I833" s="1"/>
      <c r="J833" s="1"/>
    </row>
    <row r="834" spans="3:10" ht="15.75" customHeight="1" x14ac:dyDescent="0.25">
      <c r="C834" s="10"/>
      <c r="D834" s="10"/>
      <c r="I834" s="1"/>
      <c r="J834" s="1"/>
    </row>
    <row r="835" spans="3:10" ht="15.75" customHeight="1" x14ac:dyDescent="0.25">
      <c r="C835" s="10"/>
      <c r="D835" s="10"/>
      <c r="I835" s="1"/>
      <c r="J835" s="1"/>
    </row>
    <row r="836" spans="3:10" ht="15.75" customHeight="1" x14ac:dyDescent="0.25">
      <c r="C836" s="10"/>
      <c r="D836" s="10"/>
      <c r="I836" s="1"/>
      <c r="J836" s="1"/>
    </row>
    <row r="837" spans="3:10" ht="15.75" customHeight="1" x14ac:dyDescent="0.25">
      <c r="C837" s="10"/>
      <c r="D837" s="10"/>
      <c r="I837" s="1"/>
      <c r="J837" s="1"/>
    </row>
    <row r="838" spans="3:10" ht="15.75" customHeight="1" x14ac:dyDescent="0.25">
      <c r="C838" s="10"/>
      <c r="D838" s="10"/>
      <c r="I838" s="1"/>
      <c r="J838" s="1"/>
    </row>
    <row r="839" spans="3:10" ht="15.75" customHeight="1" x14ac:dyDescent="0.25">
      <c r="C839" s="10"/>
      <c r="D839" s="10"/>
      <c r="I839" s="1"/>
      <c r="J839" s="1"/>
    </row>
    <row r="840" spans="3:10" ht="15.75" customHeight="1" x14ac:dyDescent="0.25">
      <c r="C840" s="10"/>
      <c r="D840" s="10"/>
      <c r="I840" s="1"/>
      <c r="J840" s="1"/>
    </row>
    <row r="841" spans="3:10" ht="15.75" customHeight="1" x14ac:dyDescent="0.25">
      <c r="C841" s="10"/>
      <c r="D841" s="10"/>
      <c r="I841" s="1"/>
      <c r="J841" s="1"/>
    </row>
    <row r="842" spans="3:10" ht="15.75" customHeight="1" x14ac:dyDescent="0.25">
      <c r="C842" s="10"/>
      <c r="D842" s="10"/>
      <c r="I842" s="1"/>
      <c r="J842" s="1"/>
    </row>
    <row r="843" spans="3:10" ht="15.75" customHeight="1" x14ac:dyDescent="0.25">
      <c r="C843" s="10"/>
      <c r="D843" s="10"/>
      <c r="I843" s="1"/>
      <c r="J843" s="1"/>
    </row>
    <row r="844" spans="3:10" ht="15.75" customHeight="1" x14ac:dyDescent="0.25">
      <c r="C844" s="10"/>
      <c r="D844" s="10"/>
      <c r="I844" s="1"/>
      <c r="J844" s="1"/>
    </row>
    <row r="845" spans="3:10" ht="15.75" customHeight="1" x14ac:dyDescent="0.25">
      <c r="C845" s="10"/>
      <c r="D845" s="10"/>
      <c r="I845" s="1"/>
      <c r="J845" s="1"/>
    </row>
    <row r="846" spans="3:10" ht="15.75" customHeight="1" x14ac:dyDescent="0.25">
      <c r="C846" s="10"/>
      <c r="D846" s="10"/>
      <c r="I846" s="1"/>
      <c r="J846" s="1"/>
    </row>
    <row r="847" spans="3:10" ht="15.75" customHeight="1" x14ac:dyDescent="0.25">
      <c r="C847" s="10"/>
      <c r="D847" s="10"/>
      <c r="I847" s="1"/>
      <c r="J847" s="1"/>
    </row>
    <row r="848" spans="3:10" ht="15.75" customHeight="1" x14ac:dyDescent="0.25">
      <c r="C848" s="10"/>
      <c r="D848" s="10"/>
      <c r="I848" s="1"/>
      <c r="J848" s="1"/>
    </row>
    <row r="849" spans="3:10" ht="15.75" customHeight="1" x14ac:dyDescent="0.25">
      <c r="C849" s="10"/>
      <c r="D849" s="10"/>
      <c r="I849" s="1"/>
      <c r="J849" s="1"/>
    </row>
    <row r="850" spans="3:10" ht="15.75" customHeight="1" x14ac:dyDescent="0.25">
      <c r="C850" s="10"/>
      <c r="D850" s="10"/>
      <c r="I850" s="1"/>
      <c r="J850" s="1"/>
    </row>
    <row r="851" spans="3:10" ht="15.75" customHeight="1" x14ac:dyDescent="0.25">
      <c r="C851" s="10"/>
      <c r="D851" s="10"/>
      <c r="I851" s="1"/>
      <c r="J851" s="1"/>
    </row>
    <row r="852" spans="3:10" ht="15.75" customHeight="1" x14ac:dyDescent="0.25">
      <c r="C852" s="10"/>
      <c r="D852" s="10"/>
      <c r="I852" s="1"/>
      <c r="J852" s="1"/>
    </row>
    <row r="853" spans="3:10" ht="15.75" customHeight="1" x14ac:dyDescent="0.25">
      <c r="C853" s="10"/>
      <c r="D853" s="10"/>
      <c r="I853" s="1"/>
      <c r="J853" s="1"/>
    </row>
    <row r="854" spans="3:10" ht="15.75" customHeight="1" x14ac:dyDescent="0.25">
      <c r="C854" s="10"/>
      <c r="D854" s="10"/>
      <c r="I854" s="1"/>
      <c r="J854" s="1"/>
    </row>
    <row r="855" spans="3:10" ht="15.75" customHeight="1" x14ac:dyDescent="0.25">
      <c r="C855" s="10"/>
      <c r="D855" s="10"/>
      <c r="I855" s="1"/>
      <c r="J855" s="1"/>
    </row>
    <row r="856" spans="3:10" ht="15.75" customHeight="1" x14ac:dyDescent="0.25">
      <c r="C856" s="10"/>
      <c r="D856" s="10"/>
      <c r="I856" s="1"/>
      <c r="J856" s="1"/>
    </row>
    <row r="857" spans="3:10" ht="15.75" customHeight="1" x14ac:dyDescent="0.25">
      <c r="C857" s="10"/>
      <c r="D857" s="10"/>
      <c r="I857" s="1"/>
      <c r="J857" s="1"/>
    </row>
    <row r="858" spans="3:10" ht="15.75" customHeight="1" x14ac:dyDescent="0.25">
      <c r="C858" s="10"/>
      <c r="D858" s="10"/>
      <c r="I858" s="1"/>
      <c r="J858" s="1"/>
    </row>
    <row r="859" spans="3:10" ht="15.75" customHeight="1" x14ac:dyDescent="0.25">
      <c r="C859" s="10"/>
      <c r="D859" s="10"/>
      <c r="I859" s="1"/>
      <c r="J859" s="1"/>
    </row>
    <row r="860" spans="3:10" ht="15.75" customHeight="1" x14ac:dyDescent="0.25">
      <c r="C860" s="10"/>
      <c r="D860" s="10"/>
      <c r="I860" s="1"/>
      <c r="J860" s="1"/>
    </row>
    <row r="861" spans="3:10" ht="15.75" customHeight="1" x14ac:dyDescent="0.25">
      <c r="C861" s="10"/>
      <c r="D861" s="10"/>
      <c r="I861" s="1"/>
      <c r="J861" s="1"/>
    </row>
    <row r="862" spans="3:10" ht="15.75" customHeight="1" x14ac:dyDescent="0.25">
      <c r="C862" s="10"/>
      <c r="D862" s="10"/>
      <c r="I862" s="1"/>
      <c r="J862" s="1"/>
    </row>
    <row r="863" spans="3:10" ht="15.75" customHeight="1" x14ac:dyDescent="0.25">
      <c r="C863" s="10"/>
      <c r="D863" s="10"/>
      <c r="I863" s="1"/>
      <c r="J863" s="1"/>
    </row>
    <row r="864" spans="3:10" ht="15.75" customHeight="1" x14ac:dyDescent="0.25">
      <c r="C864" s="10"/>
      <c r="D864" s="10"/>
      <c r="I864" s="1"/>
      <c r="J864" s="1"/>
    </row>
    <row r="865" spans="3:10" ht="15.75" customHeight="1" x14ac:dyDescent="0.25">
      <c r="C865" s="10"/>
      <c r="D865" s="10"/>
      <c r="I865" s="1"/>
      <c r="J865" s="1"/>
    </row>
    <row r="866" spans="3:10" ht="15.75" customHeight="1" x14ac:dyDescent="0.25">
      <c r="C866" s="10"/>
      <c r="D866" s="10"/>
      <c r="I866" s="1"/>
      <c r="J866" s="1"/>
    </row>
    <row r="867" spans="3:10" ht="15.75" customHeight="1" x14ac:dyDescent="0.25">
      <c r="C867" s="10"/>
      <c r="D867" s="10"/>
      <c r="I867" s="1"/>
      <c r="J867" s="1"/>
    </row>
    <row r="868" spans="3:10" ht="15.75" customHeight="1" x14ac:dyDescent="0.25">
      <c r="C868" s="10"/>
      <c r="D868" s="10"/>
      <c r="I868" s="1"/>
      <c r="J868" s="1"/>
    </row>
    <row r="869" spans="3:10" ht="15.75" customHeight="1" x14ac:dyDescent="0.25">
      <c r="C869" s="10"/>
      <c r="D869" s="10"/>
      <c r="I869" s="1"/>
      <c r="J869" s="1"/>
    </row>
    <row r="870" spans="3:10" ht="15.75" customHeight="1" x14ac:dyDescent="0.25">
      <c r="C870" s="10"/>
      <c r="D870" s="10"/>
      <c r="I870" s="1"/>
      <c r="J870" s="1"/>
    </row>
    <row r="871" spans="3:10" ht="15.75" customHeight="1" x14ac:dyDescent="0.25">
      <c r="C871" s="10"/>
      <c r="D871" s="10"/>
      <c r="I871" s="1"/>
      <c r="J871" s="1"/>
    </row>
    <row r="872" spans="3:10" ht="15.75" customHeight="1" x14ac:dyDescent="0.25">
      <c r="C872" s="10"/>
      <c r="D872" s="10"/>
      <c r="I872" s="1"/>
      <c r="J872" s="1"/>
    </row>
    <row r="873" spans="3:10" ht="15.75" customHeight="1" x14ac:dyDescent="0.25">
      <c r="C873" s="10"/>
      <c r="D873" s="10"/>
      <c r="I873" s="1"/>
      <c r="J873" s="1"/>
    </row>
    <row r="874" spans="3:10" ht="15.75" customHeight="1" x14ac:dyDescent="0.25">
      <c r="C874" s="10"/>
      <c r="D874" s="10"/>
      <c r="I874" s="1"/>
      <c r="J874" s="1"/>
    </row>
    <row r="875" spans="3:10" ht="15.75" customHeight="1" x14ac:dyDescent="0.25">
      <c r="C875" s="10"/>
      <c r="D875" s="10"/>
      <c r="I875" s="1"/>
      <c r="J875" s="1"/>
    </row>
    <row r="876" spans="3:10" ht="15.75" customHeight="1" x14ac:dyDescent="0.25">
      <c r="C876" s="10"/>
      <c r="D876" s="10"/>
      <c r="I876" s="1"/>
      <c r="J876" s="1"/>
    </row>
    <row r="877" spans="3:10" ht="15.75" customHeight="1" x14ac:dyDescent="0.25">
      <c r="C877" s="10"/>
      <c r="D877" s="10"/>
      <c r="I877" s="1"/>
      <c r="J877" s="1"/>
    </row>
    <row r="878" spans="3:10" ht="15.75" customHeight="1" x14ac:dyDescent="0.25">
      <c r="C878" s="10"/>
      <c r="D878" s="10"/>
      <c r="I878" s="1"/>
      <c r="J878" s="1"/>
    </row>
    <row r="879" spans="3:10" ht="15.75" customHeight="1" x14ac:dyDescent="0.25">
      <c r="C879" s="10"/>
      <c r="D879" s="10"/>
      <c r="I879" s="1"/>
      <c r="J879" s="1"/>
    </row>
    <row r="880" spans="3:10" ht="15.75" customHeight="1" x14ac:dyDescent="0.25">
      <c r="C880" s="10"/>
      <c r="D880" s="10"/>
      <c r="I880" s="1"/>
      <c r="J880" s="1"/>
    </row>
    <row r="881" spans="3:10" ht="15.75" customHeight="1" x14ac:dyDescent="0.25">
      <c r="C881" s="10"/>
      <c r="D881" s="10"/>
      <c r="I881" s="1"/>
      <c r="J881" s="1"/>
    </row>
    <row r="882" spans="3:10" ht="15.75" customHeight="1" x14ac:dyDescent="0.25">
      <c r="C882" s="10"/>
      <c r="D882" s="10"/>
      <c r="I882" s="1"/>
      <c r="J882" s="1"/>
    </row>
    <row r="883" spans="3:10" ht="15.75" customHeight="1" x14ac:dyDescent="0.25">
      <c r="C883" s="10"/>
      <c r="D883" s="10"/>
      <c r="I883" s="1"/>
      <c r="J883" s="1"/>
    </row>
    <row r="884" spans="3:10" ht="15.75" customHeight="1" x14ac:dyDescent="0.25">
      <c r="C884" s="10"/>
      <c r="D884" s="10"/>
      <c r="I884" s="1"/>
      <c r="J884" s="1"/>
    </row>
    <row r="885" spans="3:10" ht="15.75" customHeight="1" x14ac:dyDescent="0.25">
      <c r="C885" s="10"/>
      <c r="D885" s="10"/>
      <c r="I885" s="1"/>
      <c r="J885" s="1"/>
    </row>
    <row r="886" spans="3:10" ht="15.75" customHeight="1" x14ac:dyDescent="0.25">
      <c r="C886" s="10"/>
      <c r="D886" s="10"/>
      <c r="I886" s="1"/>
      <c r="J886" s="1"/>
    </row>
    <row r="887" spans="3:10" ht="15.75" customHeight="1" x14ac:dyDescent="0.25">
      <c r="C887" s="10"/>
      <c r="D887" s="10"/>
      <c r="I887" s="1"/>
      <c r="J887" s="1"/>
    </row>
    <row r="888" spans="3:10" ht="15.75" customHeight="1" x14ac:dyDescent="0.25">
      <c r="C888" s="10"/>
      <c r="D888" s="10"/>
      <c r="I888" s="1"/>
      <c r="J888" s="1"/>
    </row>
    <row r="889" spans="3:10" ht="15.75" customHeight="1" x14ac:dyDescent="0.25">
      <c r="C889" s="10"/>
      <c r="D889" s="10"/>
      <c r="I889" s="1"/>
      <c r="J889" s="1"/>
    </row>
    <row r="890" spans="3:10" ht="15.75" customHeight="1" x14ac:dyDescent="0.25">
      <c r="C890" s="10"/>
      <c r="D890" s="10"/>
      <c r="I890" s="1"/>
      <c r="J890" s="1"/>
    </row>
    <row r="891" spans="3:10" ht="15.75" customHeight="1" x14ac:dyDescent="0.25">
      <c r="C891" s="10"/>
      <c r="D891" s="10"/>
      <c r="I891" s="1"/>
      <c r="J891" s="1"/>
    </row>
    <row r="892" spans="3:10" ht="15.75" customHeight="1" x14ac:dyDescent="0.25">
      <c r="C892" s="10"/>
      <c r="D892" s="10"/>
      <c r="I892" s="1"/>
      <c r="J892" s="1"/>
    </row>
    <row r="893" spans="3:10" ht="15.75" customHeight="1" x14ac:dyDescent="0.25">
      <c r="C893" s="10"/>
      <c r="D893" s="10"/>
      <c r="I893" s="1"/>
      <c r="J893" s="1"/>
    </row>
    <row r="894" spans="3:10" ht="15.75" customHeight="1" x14ac:dyDescent="0.25">
      <c r="C894" s="10"/>
      <c r="D894" s="10"/>
      <c r="I894" s="1"/>
      <c r="J894" s="1"/>
    </row>
    <row r="895" spans="3:10" ht="15.75" customHeight="1" x14ac:dyDescent="0.25">
      <c r="C895" s="10"/>
      <c r="D895" s="10"/>
      <c r="I895" s="1"/>
      <c r="J895" s="1"/>
    </row>
    <row r="896" spans="3:10" ht="15.75" customHeight="1" x14ac:dyDescent="0.25">
      <c r="C896" s="10"/>
      <c r="D896" s="10"/>
      <c r="I896" s="1"/>
      <c r="J896" s="1"/>
    </row>
    <row r="897" spans="3:10" ht="15.75" customHeight="1" x14ac:dyDescent="0.25">
      <c r="C897" s="10"/>
      <c r="D897" s="10"/>
      <c r="I897" s="1"/>
      <c r="J897" s="1"/>
    </row>
    <row r="898" spans="3:10" ht="15.75" customHeight="1" x14ac:dyDescent="0.25">
      <c r="C898" s="10"/>
      <c r="D898" s="10"/>
      <c r="I898" s="1"/>
      <c r="J898" s="1"/>
    </row>
    <row r="899" spans="3:10" ht="15.75" customHeight="1" x14ac:dyDescent="0.25">
      <c r="C899" s="10"/>
      <c r="D899" s="10"/>
      <c r="I899" s="1"/>
      <c r="J899" s="1"/>
    </row>
    <row r="900" spans="3:10" ht="15.75" customHeight="1" x14ac:dyDescent="0.25">
      <c r="C900" s="10"/>
      <c r="D900" s="10"/>
      <c r="I900" s="1"/>
      <c r="J900" s="1"/>
    </row>
    <row r="901" spans="3:10" ht="15.75" customHeight="1" x14ac:dyDescent="0.25">
      <c r="C901" s="10"/>
      <c r="D901" s="10"/>
      <c r="I901" s="1"/>
      <c r="J901" s="1"/>
    </row>
    <row r="902" spans="3:10" ht="15.75" customHeight="1" x14ac:dyDescent="0.25">
      <c r="C902" s="10"/>
      <c r="D902" s="10"/>
      <c r="I902" s="1"/>
      <c r="J902" s="1"/>
    </row>
    <row r="903" spans="3:10" ht="15.75" customHeight="1" x14ac:dyDescent="0.25">
      <c r="C903" s="10"/>
      <c r="D903" s="10"/>
      <c r="I903" s="1"/>
      <c r="J903" s="1"/>
    </row>
    <row r="904" spans="3:10" ht="15.75" customHeight="1" x14ac:dyDescent="0.25">
      <c r="C904" s="10"/>
      <c r="D904" s="10"/>
      <c r="I904" s="1"/>
      <c r="J904" s="1"/>
    </row>
    <row r="905" spans="3:10" ht="15.75" customHeight="1" x14ac:dyDescent="0.25">
      <c r="C905" s="10"/>
      <c r="D905" s="10"/>
      <c r="I905" s="1"/>
      <c r="J905" s="1"/>
    </row>
    <row r="906" spans="3:10" ht="15.75" customHeight="1" x14ac:dyDescent="0.25">
      <c r="C906" s="10"/>
      <c r="D906" s="10"/>
      <c r="I906" s="1"/>
      <c r="J906" s="1"/>
    </row>
    <row r="907" spans="3:10" ht="15.75" customHeight="1" x14ac:dyDescent="0.25">
      <c r="C907" s="10"/>
      <c r="D907" s="10"/>
      <c r="I907" s="1"/>
      <c r="J907" s="1"/>
    </row>
    <row r="908" spans="3:10" ht="15.75" customHeight="1" x14ac:dyDescent="0.25">
      <c r="C908" s="10"/>
      <c r="D908" s="10"/>
      <c r="I908" s="1"/>
      <c r="J908" s="1"/>
    </row>
    <row r="909" spans="3:10" ht="15.75" customHeight="1" x14ac:dyDescent="0.25">
      <c r="C909" s="10"/>
      <c r="D909" s="10"/>
      <c r="I909" s="1"/>
      <c r="J909" s="1"/>
    </row>
    <row r="910" spans="3:10" ht="15.75" customHeight="1" x14ac:dyDescent="0.25">
      <c r="C910" s="10"/>
      <c r="D910" s="10"/>
      <c r="I910" s="1"/>
      <c r="J910" s="1"/>
    </row>
    <row r="911" spans="3:10" ht="15.75" customHeight="1" x14ac:dyDescent="0.25">
      <c r="C911" s="10"/>
      <c r="D911" s="10"/>
      <c r="I911" s="1"/>
      <c r="J911" s="1"/>
    </row>
    <row r="912" spans="3:10" ht="15.75" customHeight="1" x14ac:dyDescent="0.25">
      <c r="C912" s="10"/>
      <c r="D912" s="10"/>
      <c r="I912" s="1"/>
      <c r="J912" s="1"/>
    </row>
    <row r="913" spans="3:10" ht="15.75" customHeight="1" x14ac:dyDescent="0.25">
      <c r="C913" s="10"/>
      <c r="D913" s="10"/>
      <c r="I913" s="1"/>
      <c r="J913" s="1"/>
    </row>
    <row r="914" spans="3:10" ht="15.75" customHeight="1" x14ac:dyDescent="0.25">
      <c r="C914" s="10"/>
      <c r="D914" s="10"/>
      <c r="I914" s="1"/>
      <c r="J914" s="1"/>
    </row>
    <row r="915" spans="3:10" ht="15.75" customHeight="1" x14ac:dyDescent="0.25">
      <c r="C915" s="10"/>
      <c r="D915" s="10"/>
      <c r="I915" s="1"/>
      <c r="J915" s="1"/>
    </row>
    <row r="916" spans="3:10" ht="15.75" customHeight="1" x14ac:dyDescent="0.25">
      <c r="C916" s="10"/>
      <c r="D916" s="10"/>
      <c r="I916" s="1"/>
      <c r="J916" s="1"/>
    </row>
    <row r="917" spans="3:10" ht="15.75" customHeight="1" x14ac:dyDescent="0.25">
      <c r="C917" s="10"/>
      <c r="D917" s="10"/>
      <c r="I917" s="1"/>
      <c r="J917" s="1"/>
    </row>
    <row r="918" spans="3:10" ht="15.75" customHeight="1" x14ac:dyDescent="0.25">
      <c r="C918" s="10"/>
      <c r="D918" s="10"/>
      <c r="I918" s="1"/>
      <c r="J918" s="1"/>
    </row>
    <row r="919" spans="3:10" ht="15.75" customHeight="1" x14ac:dyDescent="0.25">
      <c r="C919" s="10"/>
      <c r="D919" s="10"/>
      <c r="I919" s="1"/>
      <c r="J919" s="1"/>
    </row>
    <row r="920" spans="3:10" ht="15.75" customHeight="1" x14ac:dyDescent="0.25">
      <c r="C920" s="10"/>
      <c r="D920" s="10"/>
      <c r="I920" s="1"/>
      <c r="J920" s="1"/>
    </row>
    <row r="921" spans="3:10" ht="15.75" customHeight="1" x14ac:dyDescent="0.25">
      <c r="C921" s="10"/>
      <c r="D921" s="10"/>
      <c r="I921" s="1"/>
      <c r="J921" s="1"/>
    </row>
    <row r="922" spans="3:10" ht="15.75" customHeight="1" x14ac:dyDescent="0.25">
      <c r="C922" s="10"/>
      <c r="D922" s="10"/>
      <c r="I922" s="1"/>
      <c r="J922" s="1"/>
    </row>
    <row r="923" spans="3:10" ht="15.75" customHeight="1" x14ac:dyDescent="0.25">
      <c r="C923" s="10"/>
      <c r="D923" s="10"/>
      <c r="I923" s="1"/>
      <c r="J923" s="1"/>
    </row>
    <row r="924" spans="3:10" ht="15.75" customHeight="1" x14ac:dyDescent="0.25">
      <c r="C924" s="10"/>
      <c r="D924" s="10"/>
      <c r="I924" s="1"/>
      <c r="J924" s="1"/>
    </row>
    <row r="925" spans="3:10" ht="15.75" customHeight="1" x14ac:dyDescent="0.25">
      <c r="C925" s="10"/>
      <c r="D925" s="10"/>
      <c r="I925" s="1"/>
      <c r="J925" s="1"/>
    </row>
    <row r="926" spans="3:10" ht="15.75" customHeight="1" x14ac:dyDescent="0.25">
      <c r="C926" s="10"/>
      <c r="D926" s="10"/>
      <c r="I926" s="1"/>
      <c r="J926" s="1"/>
    </row>
    <row r="927" spans="3:10" ht="15.75" customHeight="1" x14ac:dyDescent="0.25">
      <c r="C927" s="10"/>
      <c r="D927" s="10"/>
      <c r="I927" s="1"/>
      <c r="J927" s="1"/>
    </row>
    <row r="928" spans="3:10" ht="15.75" customHeight="1" x14ac:dyDescent="0.25">
      <c r="C928" s="10"/>
      <c r="D928" s="10"/>
      <c r="I928" s="1"/>
      <c r="J928" s="1"/>
    </row>
    <row r="929" spans="3:10" ht="15.75" customHeight="1" x14ac:dyDescent="0.25">
      <c r="C929" s="10"/>
      <c r="D929" s="10"/>
      <c r="I929" s="1"/>
      <c r="J929" s="1"/>
    </row>
    <row r="930" spans="3:10" ht="15.75" customHeight="1" x14ac:dyDescent="0.25">
      <c r="C930" s="10"/>
      <c r="D930" s="10"/>
      <c r="I930" s="1"/>
      <c r="J930" s="1"/>
    </row>
    <row r="931" spans="3:10" ht="15.75" customHeight="1" x14ac:dyDescent="0.25">
      <c r="C931" s="10"/>
      <c r="D931" s="10"/>
      <c r="I931" s="1"/>
      <c r="J931" s="1"/>
    </row>
    <row r="932" spans="3:10" ht="15.75" customHeight="1" x14ac:dyDescent="0.25">
      <c r="C932" s="10"/>
      <c r="D932" s="10"/>
      <c r="I932" s="1"/>
      <c r="J932" s="1"/>
    </row>
    <row r="933" spans="3:10" ht="15.75" customHeight="1" x14ac:dyDescent="0.25">
      <c r="C933" s="10"/>
      <c r="D933" s="10"/>
      <c r="I933" s="1"/>
      <c r="J933" s="1"/>
    </row>
    <row r="934" spans="3:10" ht="15.75" customHeight="1" x14ac:dyDescent="0.25">
      <c r="C934" s="10"/>
      <c r="D934" s="10"/>
      <c r="I934" s="1"/>
      <c r="J934" s="1"/>
    </row>
    <row r="935" spans="3:10" ht="15.75" customHeight="1" x14ac:dyDescent="0.25">
      <c r="C935" s="10"/>
      <c r="D935" s="10"/>
      <c r="I935" s="1"/>
      <c r="J935" s="1"/>
    </row>
    <row r="936" spans="3:10" ht="15.75" customHeight="1" x14ac:dyDescent="0.25">
      <c r="C936" s="10"/>
      <c r="D936" s="10"/>
      <c r="I936" s="1"/>
      <c r="J936" s="1"/>
    </row>
    <row r="937" spans="3:10" ht="15.75" customHeight="1" x14ac:dyDescent="0.25">
      <c r="C937" s="10"/>
      <c r="D937" s="10"/>
      <c r="I937" s="1"/>
      <c r="J937" s="1"/>
    </row>
    <row r="938" spans="3:10" ht="15.75" customHeight="1" x14ac:dyDescent="0.25">
      <c r="C938" s="10"/>
      <c r="D938" s="10"/>
      <c r="I938" s="1"/>
      <c r="J938" s="1"/>
    </row>
    <row r="939" spans="3:10" ht="15.75" customHeight="1" x14ac:dyDescent="0.25">
      <c r="C939" s="10"/>
      <c r="D939" s="10"/>
      <c r="I939" s="1"/>
      <c r="J939" s="1"/>
    </row>
    <row r="940" spans="3:10" ht="15.75" customHeight="1" x14ac:dyDescent="0.25">
      <c r="C940" s="10"/>
      <c r="D940" s="10"/>
      <c r="I940" s="1"/>
      <c r="J940" s="1"/>
    </row>
    <row r="941" spans="3:10" ht="15.75" customHeight="1" x14ac:dyDescent="0.25">
      <c r="C941" s="10"/>
      <c r="D941" s="10"/>
      <c r="I941" s="1"/>
      <c r="J941" s="1"/>
    </row>
    <row r="942" spans="3:10" ht="15.75" customHeight="1" x14ac:dyDescent="0.25">
      <c r="C942" s="10"/>
      <c r="D942" s="10"/>
      <c r="I942" s="1"/>
      <c r="J942" s="1"/>
    </row>
    <row r="943" spans="3:10" ht="15.75" customHeight="1" x14ac:dyDescent="0.25">
      <c r="C943" s="10"/>
      <c r="D943" s="10"/>
      <c r="I943" s="1"/>
      <c r="J943" s="1"/>
    </row>
    <row r="944" spans="3:10" ht="15.75" customHeight="1" x14ac:dyDescent="0.25">
      <c r="C944" s="10"/>
      <c r="D944" s="10"/>
      <c r="I944" s="1"/>
      <c r="J944" s="1"/>
    </row>
    <row r="945" spans="3:10" ht="15.75" customHeight="1" x14ac:dyDescent="0.25">
      <c r="C945" s="10"/>
      <c r="D945" s="10"/>
      <c r="I945" s="1"/>
      <c r="J945" s="1"/>
    </row>
    <row r="946" spans="3:10" ht="15.75" customHeight="1" x14ac:dyDescent="0.25">
      <c r="C946" s="10"/>
      <c r="D946" s="10"/>
      <c r="I946" s="1"/>
      <c r="J946" s="1"/>
    </row>
    <row r="947" spans="3:10" ht="15.75" customHeight="1" x14ac:dyDescent="0.25">
      <c r="C947" s="10"/>
      <c r="D947" s="10"/>
      <c r="I947" s="1"/>
      <c r="J947" s="1"/>
    </row>
    <row r="948" spans="3:10" ht="15.75" customHeight="1" x14ac:dyDescent="0.25">
      <c r="C948" s="10"/>
      <c r="D948" s="10"/>
      <c r="I948" s="1"/>
      <c r="J948" s="1"/>
    </row>
    <row r="949" spans="3:10" ht="15.75" customHeight="1" x14ac:dyDescent="0.25">
      <c r="C949" s="10"/>
      <c r="D949" s="10"/>
      <c r="I949" s="1"/>
      <c r="J949" s="1"/>
    </row>
    <row r="950" spans="3:10" ht="15.75" customHeight="1" x14ac:dyDescent="0.25">
      <c r="C950" s="10"/>
      <c r="D950" s="10"/>
      <c r="I950" s="1"/>
      <c r="J950" s="1"/>
    </row>
    <row r="951" spans="3:10" ht="15.75" customHeight="1" x14ac:dyDescent="0.25">
      <c r="C951" s="10"/>
      <c r="D951" s="10"/>
      <c r="I951" s="1"/>
      <c r="J951" s="1"/>
    </row>
    <row r="952" spans="3:10" ht="15.75" customHeight="1" x14ac:dyDescent="0.25">
      <c r="C952" s="10"/>
      <c r="D952" s="10"/>
      <c r="I952" s="1"/>
      <c r="J952" s="1"/>
    </row>
    <row r="953" spans="3:10" ht="15.75" customHeight="1" x14ac:dyDescent="0.25">
      <c r="C953" s="10"/>
      <c r="D953" s="10"/>
      <c r="I953" s="1"/>
      <c r="J953" s="1"/>
    </row>
    <row r="954" spans="3:10" ht="15.75" customHeight="1" x14ac:dyDescent="0.25">
      <c r="C954" s="10"/>
      <c r="D954" s="10"/>
      <c r="I954" s="1"/>
      <c r="J954" s="1"/>
    </row>
    <row r="955" spans="3:10" ht="15.75" customHeight="1" x14ac:dyDescent="0.25">
      <c r="C955" s="10"/>
      <c r="D955" s="10"/>
      <c r="I955" s="1"/>
      <c r="J955" s="1"/>
    </row>
    <row r="956" spans="3:10" ht="15.75" customHeight="1" x14ac:dyDescent="0.25">
      <c r="C956" s="10"/>
      <c r="D956" s="10"/>
      <c r="I956" s="1"/>
      <c r="J956" s="1"/>
    </row>
    <row r="957" spans="3:10" ht="15.75" customHeight="1" x14ac:dyDescent="0.25">
      <c r="C957" s="10"/>
      <c r="D957" s="10"/>
      <c r="I957" s="1"/>
      <c r="J957" s="1"/>
    </row>
    <row r="958" spans="3:10" ht="15.75" customHeight="1" x14ac:dyDescent="0.25">
      <c r="C958" s="10"/>
      <c r="D958" s="10"/>
      <c r="I958" s="1"/>
      <c r="J958" s="1"/>
    </row>
    <row r="959" spans="3:10" ht="15.75" customHeight="1" x14ac:dyDescent="0.25">
      <c r="C959" s="10"/>
      <c r="D959" s="10"/>
      <c r="I959" s="1"/>
      <c r="J959" s="1"/>
    </row>
    <row r="960" spans="3:10" ht="15.75" customHeight="1" x14ac:dyDescent="0.25">
      <c r="C960" s="10"/>
      <c r="D960" s="10"/>
      <c r="I960" s="1"/>
      <c r="J960" s="1"/>
    </row>
    <row r="961" spans="3:10" ht="15.75" customHeight="1" x14ac:dyDescent="0.25">
      <c r="C961" s="10"/>
      <c r="D961" s="10"/>
      <c r="I961" s="1"/>
      <c r="J961" s="1"/>
    </row>
    <row r="962" spans="3:10" ht="15.75" customHeight="1" x14ac:dyDescent="0.25">
      <c r="C962" s="10"/>
      <c r="D962" s="10"/>
      <c r="I962" s="1"/>
      <c r="J962" s="1"/>
    </row>
    <row r="963" spans="3:10" ht="15.75" customHeight="1" x14ac:dyDescent="0.25">
      <c r="C963" s="10"/>
      <c r="D963" s="10"/>
      <c r="I963" s="1"/>
      <c r="J963" s="1"/>
    </row>
    <row r="964" spans="3:10" ht="15.75" customHeight="1" x14ac:dyDescent="0.25">
      <c r="C964" s="10"/>
      <c r="D964" s="10"/>
      <c r="I964" s="1"/>
      <c r="J964" s="1"/>
    </row>
    <row r="965" spans="3:10" ht="15.75" customHeight="1" x14ac:dyDescent="0.25">
      <c r="C965" s="10"/>
      <c r="D965" s="10"/>
      <c r="I965" s="1"/>
      <c r="J965" s="1"/>
    </row>
    <row r="966" spans="3:10" ht="15.75" customHeight="1" x14ac:dyDescent="0.25">
      <c r="C966" s="10"/>
      <c r="D966" s="10"/>
      <c r="I966" s="1"/>
      <c r="J966" s="1"/>
    </row>
    <row r="967" spans="3:10" ht="15.75" customHeight="1" x14ac:dyDescent="0.25">
      <c r="C967" s="10"/>
      <c r="D967" s="10"/>
      <c r="I967" s="1"/>
      <c r="J967" s="1"/>
    </row>
    <row r="968" spans="3:10" ht="15.75" customHeight="1" x14ac:dyDescent="0.25">
      <c r="C968" s="10"/>
      <c r="D968" s="10"/>
      <c r="I968" s="1"/>
      <c r="J968" s="1"/>
    </row>
    <row r="969" spans="3:10" ht="15.75" customHeight="1" x14ac:dyDescent="0.25">
      <c r="C969" s="10"/>
      <c r="D969" s="10"/>
      <c r="I969" s="1"/>
      <c r="J969" s="1"/>
    </row>
    <row r="970" spans="3:10" ht="15.75" customHeight="1" x14ac:dyDescent="0.25">
      <c r="C970" s="10"/>
      <c r="D970" s="10"/>
      <c r="I970" s="1"/>
      <c r="J970" s="1"/>
    </row>
    <row r="971" spans="3:10" ht="15.75" customHeight="1" x14ac:dyDescent="0.25">
      <c r="C971" s="10"/>
      <c r="D971" s="10"/>
      <c r="I971" s="1"/>
      <c r="J971" s="1"/>
    </row>
    <row r="972" spans="3:10" ht="15.75" customHeight="1" x14ac:dyDescent="0.25">
      <c r="C972" s="10"/>
      <c r="D972" s="10"/>
      <c r="I972" s="1"/>
      <c r="J972" s="1"/>
    </row>
    <row r="973" spans="3:10" ht="15.75" customHeight="1" x14ac:dyDescent="0.25">
      <c r="C973" s="10"/>
      <c r="D973" s="10"/>
      <c r="I973" s="1"/>
      <c r="J973" s="1"/>
    </row>
    <row r="974" spans="3:10" ht="15.75" customHeight="1" x14ac:dyDescent="0.25">
      <c r="C974" s="10"/>
      <c r="D974" s="10"/>
      <c r="I974" s="1"/>
      <c r="J974" s="1"/>
    </row>
    <row r="975" spans="3:10" ht="15.75" customHeight="1" x14ac:dyDescent="0.25">
      <c r="C975" s="10"/>
      <c r="D975" s="10"/>
      <c r="I975" s="1"/>
      <c r="J975" s="1"/>
    </row>
    <row r="976" spans="3:10" ht="15.75" customHeight="1" x14ac:dyDescent="0.25">
      <c r="C976" s="10"/>
      <c r="D976" s="10"/>
      <c r="I976" s="1"/>
      <c r="J976" s="1"/>
    </row>
    <row r="977" spans="3:10" ht="15.75" customHeight="1" x14ac:dyDescent="0.25">
      <c r="C977" s="10"/>
      <c r="D977" s="10"/>
      <c r="I977" s="1"/>
      <c r="J977" s="1"/>
    </row>
    <row r="978" spans="3:10" ht="15.75" customHeight="1" x14ac:dyDescent="0.25">
      <c r="C978" s="10"/>
      <c r="D978" s="10"/>
      <c r="I978" s="1"/>
      <c r="J978" s="1"/>
    </row>
    <row r="979" spans="3:10" ht="15.75" customHeight="1" x14ac:dyDescent="0.25">
      <c r="C979" s="10"/>
      <c r="D979" s="10"/>
      <c r="I979" s="1"/>
      <c r="J979" s="1"/>
    </row>
    <row r="980" spans="3:10" ht="15.75" customHeight="1" x14ac:dyDescent="0.25">
      <c r="C980" s="10"/>
      <c r="D980" s="10"/>
      <c r="I980" s="1"/>
      <c r="J980" s="1"/>
    </row>
    <row r="981" spans="3:10" ht="15.75" customHeight="1" x14ac:dyDescent="0.25">
      <c r="C981" s="10"/>
      <c r="D981" s="10"/>
      <c r="I981" s="1"/>
      <c r="J981" s="1"/>
    </row>
    <row r="982" spans="3:10" ht="15.75" customHeight="1" x14ac:dyDescent="0.25">
      <c r="C982" s="10"/>
      <c r="D982" s="10"/>
      <c r="I982" s="1"/>
      <c r="J982" s="1"/>
    </row>
    <row r="983" spans="3:10" ht="15.75" customHeight="1" x14ac:dyDescent="0.25">
      <c r="C983" s="10"/>
      <c r="D983" s="10"/>
      <c r="I983" s="1"/>
      <c r="J983" s="1"/>
    </row>
    <row r="984" spans="3:10" ht="15.75" customHeight="1" x14ac:dyDescent="0.25">
      <c r="C984" s="10"/>
      <c r="D984" s="10"/>
      <c r="I984" s="1"/>
      <c r="J984" s="1"/>
    </row>
    <row r="985" spans="3:10" ht="15.75" customHeight="1" x14ac:dyDescent="0.25">
      <c r="C985" s="10"/>
      <c r="D985" s="10"/>
      <c r="I985" s="1"/>
      <c r="J985" s="1"/>
    </row>
    <row r="986" spans="3:10" ht="15.75" customHeight="1" x14ac:dyDescent="0.25">
      <c r="C986" s="10"/>
      <c r="D986" s="10"/>
      <c r="I986" s="1"/>
      <c r="J986" s="1"/>
    </row>
    <row r="987" spans="3:10" ht="15.75" customHeight="1" x14ac:dyDescent="0.25">
      <c r="C987" s="10"/>
      <c r="D987" s="10"/>
      <c r="I987" s="1"/>
      <c r="J987" s="1"/>
    </row>
    <row r="988" spans="3:10" ht="15.75" customHeight="1" x14ac:dyDescent="0.25">
      <c r="C988" s="10"/>
      <c r="D988" s="10"/>
      <c r="I988" s="1"/>
      <c r="J988" s="1"/>
    </row>
    <row r="989" spans="3:10" ht="15.75" customHeight="1" x14ac:dyDescent="0.25">
      <c r="C989" s="10"/>
      <c r="D989" s="10"/>
      <c r="I989" s="1"/>
      <c r="J989" s="1"/>
    </row>
    <row r="990" spans="3:10" ht="15.75" customHeight="1" x14ac:dyDescent="0.25">
      <c r="C990" s="10"/>
      <c r="D990" s="10"/>
      <c r="I990" s="1"/>
      <c r="J990" s="1"/>
    </row>
    <row r="991" spans="3:10" ht="15.75" customHeight="1" x14ac:dyDescent="0.25">
      <c r="C991" s="10"/>
      <c r="D991" s="10"/>
      <c r="I991" s="1"/>
      <c r="J991" s="1"/>
    </row>
    <row r="992" spans="3:10" ht="15.75" customHeight="1" x14ac:dyDescent="0.25">
      <c r="C992" s="10"/>
      <c r="D992" s="10"/>
      <c r="I992" s="1"/>
      <c r="J992" s="1"/>
    </row>
    <row r="993" spans="3:10" ht="15.75" customHeight="1" x14ac:dyDescent="0.25">
      <c r="C993" s="10"/>
      <c r="D993" s="10"/>
      <c r="I993" s="1"/>
      <c r="J993" s="1"/>
    </row>
    <row r="994" spans="3:10" ht="15.75" customHeight="1" x14ac:dyDescent="0.25">
      <c r="C994" s="10"/>
      <c r="D994" s="10"/>
      <c r="I994" s="1"/>
      <c r="J994" s="1"/>
    </row>
    <row r="995" spans="3:10" ht="15.75" customHeight="1" x14ac:dyDescent="0.25">
      <c r="C995" s="10"/>
      <c r="D995" s="10"/>
      <c r="I995" s="1"/>
      <c r="J995" s="1"/>
    </row>
    <row r="996" spans="3:10" ht="15.75" customHeight="1" x14ac:dyDescent="0.25">
      <c r="C996" s="10"/>
      <c r="D996" s="10"/>
      <c r="I996" s="1"/>
      <c r="J996" s="1"/>
    </row>
    <row r="997" spans="3:10" ht="15.75" customHeight="1" x14ac:dyDescent="0.25">
      <c r="C997" s="10"/>
      <c r="D997" s="10"/>
      <c r="I997" s="1"/>
      <c r="J997" s="1"/>
    </row>
  </sheetData>
  <pageMargins left="0.25" right="0.25" top="0.75" bottom="0.75" header="0" footer="0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CC89-57FE-48D7-A638-000E8B55E5C9}">
  <dimension ref="A1:E60"/>
  <sheetViews>
    <sheetView topLeftCell="A34" zoomScale="160" zoomScaleNormal="160" workbookViewId="0">
      <selection activeCell="B4" sqref="B4:C26"/>
    </sheetView>
  </sheetViews>
  <sheetFormatPr defaultRowHeight="15" x14ac:dyDescent="0.25"/>
  <cols>
    <col min="1" max="1" width="7.85546875" customWidth="1"/>
    <col min="2" max="2" width="37.7109375" customWidth="1"/>
    <col min="3" max="3" width="11.42578125" customWidth="1"/>
    <col min="4" max="4" width="25.42578125" customWidth="1"/>
  </cols>
  <sheetData>
    <row r="1" spans="1:5" ht="56.25" customHeight="1" x14ac:dyDescent="0.25">
      <c r="A1" s="161" t="s">
        <v>178</v>
      </c>
      <c r="B1" s="161" t="s">
        <v>179</v>
      </c>
      <c r="C1" s="161" t="s">
        <v>180</v>
      </c>
      <c r="D1" s="83"/>
      <c r="E1" s="13"/>
    </row>
    <row r="2" spans="1:5" x14ac:dyDescent="0.25">
      <c r="A2" s="161"/>
      <c r="B2" s="161"/>
      <c r="C2" s="161"/>
      <c r="D2" s="83" t="s">
        <v>131</v>
      </c>
      <c r="E2" s="13"/>
    </row>
    <row r="3" spans="1:5" x14ac:dyDescent="0.25">
      <c r="A3" s="83">
        <v>1</v>
      </c>
      <c r="B3" s="83" t="s">
        <v>181</v>
      </c>
      <c r="C3" s="83" t="s">
        <v>182</v>
      </c>
      <c r="D3" s="161" t="s">
        <v>183</v>
      </c>
      <c r="E3" s="13"/>
    </row>
    <row r="4" spans="1:5" x14ac:dyDescent="0.25">
      <c r="A4" s="84"/>
      <c r="B4" s="84" t="s">
        <v>184</v>
      </c>
      <c r="C4" s="84">
        <v>1</v>
      </c>
      <c r="D4" s="161"/>
      <c r="E4" s="13">
        <v>7</v>
      </c>
    </row>
    <row r="5" spans="1:5" x14ac:dyDescent="0.25">
      <c r="A5" s="84"/>
      <c r="B5" s="84" t="s">
        <v>9</v>
      </c>
      <c r="C5" s="84">
        <v>1</v>
      </c>
      <c r="D5" s="161"/>
      <c r="E5" s="13"/>
    </row>
    <row r="6" spans="1:5" x14ac:dyDescent="0.25">
      <c r="A6" s="84"/>
      <c r="B6" s="84" t="s">
        <v>19</v>
      </c>
      <c r="C6" s="84">
        <v>1</v>
      </c>
      <c r="D6" s="161"/>
      <c r="E6" s="13"/>
    </row>
    <row r="7" spans="1:5" x14ac:dyDescent="0.25">
      <c r="A7" s="84"/>
      <c r="B7" s="84" t="s">
        <v>22</v>
      </c>
      <c r="C7" s="84">
        <v>1</v>
      </c>
      <c r="D7" s="161"/>
      <c r="E7" s="13"/>
    </row>
    <row r="8" spans="1:5" x14ac:dyDescent="0.25">
      <c r="A8" s="84"/>
      <c r="B8" s="84" t="s">
        <v>185</v>
      </c>
      <c r="C8" s="84">
        <v>1</v>
      </c>
      <c r="D8" s="161"/>
      <c r="E8" s="13"/>
    </row>
    <row r="9" spans="1:5" ht="30" x14ac:dyDescent="0.25">
      <c r="A9" s="84"/>
      <c r="B9" s="84" t="s">
        <v>186</v>
      </c>
      <c r="C9" s="84">
        <v>2</v>
      </c>
      <c r="D9" s="161"/>
      <c r="E9" s="13"/>
    </row>
    <row r="10" spans="1:5" ht="42.75" x14ac:dyDescent="0.25">
      <c r="A10" s="83">
        <v>2</v>
      </c>
      <c r="B10" s="83" t="s">
        <v>187</v>
      </c>
      <c r="C10" s="83" t="s">
        <v>188</v>
      </c>
      <c r="D10" s="83" t="s">
        <v>183</v>
      </c>
      <c r="E10" s="13">
        <v>15</v>
      </c>
    </row>
    <row r="11" spans="1:5" ht="28.5" x14ac:dyDescent="0.25">
      <c r="A11" s="83">
        <v>3</v>
      </c>
      <c r="B11" s="83" t="s">
        <v>189</v>
      </c>
      <c r="C11" s="83" t="s">
        <v>190</v>
      </c>
      <c r="D11" s="83"/>
      <c r="E11" s="13">
        <v>14</v>
      </c>
    </row>
    <row r="12" spans="1:5" x14ac:dyDescent="0.25">
      <c r="A12" s="84"/>
      <c r="B12" s="83" t="s">
        <v>191</v>
      </c>
      <c r="C12" s="84"/>
      <c r="D12" s="84"/>
      <c r="E12" s="13"/>
    </row>
    <row r="13" spans="1:5" x14ac:dyDescent="0.25">
      <c r="A13" s="84"/>
      <c r="B13" s="84" t="s">
        <v>259</v>
      </c>
      <c r="C13" s="84">
        <v>1</v>
      </c>
      <c r="D13" s="84" t="s">
        <v>193</v>
      </c>
      <c r="E13" s="13"/>
    </row>
    <row r="14" spans="1:5" x14ac:dyDescent="0.25">
      <c r="A14" s="84"/>
      <c r="B14" s="84" t="s">
        <v>260</v>
      </c>
      <c r="C14" s="84">
        <v>1</v>
      </c>
      <c r="D14" s="84"/>
      <c r="E14" s="13"/>
    </row>
    <row r="15" spans="1:5" x14ac:dyDescent="0.25">
      <c r="A15" s="84"/>
      <c r="B15" s="84" t="s">
        <v>261</v>
      </c>
      <c r="C15" s="84">
        <v>2</v>
      </c>
      <c r="D15" s="84"/>
      <c r="E15" s="13"/>
    </row>
    <row r="16" spans="1:5" x14ac:dyDescent="0.25">
      <c r="A16" s="84"/>
      <c r="B16" s="83" t="s">
        <v>195</v>
      </c>
      <c r="C16" s="84"/>
      <c r="D16" s="84"/>
      <c r="E16" s="13"/>
    </row>
    <row r="17" spans="1:5" x14ac:dyDescent="0.25">
      <c r="A17" s="84"/>
      <c r="B17" s="84" t="s">
        <v>262</v>
      </c>
      <c r="C17" s="84">
        <v>2</v>
      </c>
      <c r="D17" s="84"/>
      <c r="E17" s="13"/>
    </row>
    <row r="18" spans="1:5" x14ac:dyDescent="0.25">
      <c r="A18" s="84"/>
      <c r="B18" s="84" t="s">
        <v>263</v>
      </c>
      <c r="C18" s="84">
        <v>1</v>
      </c>
      <c r="D18" s="84"/>
      <c r="E18" s="13"/>
    </row>
    <row r="19" spans="1:5" ht="28.5" x14ac:dyDescent="0.25">
      <c r="A19" s="84"/>
      <c r="B19" s="83" t="s">
        <v>196</v>
      </c>
      <c r="C19" s="84">
        <v>1</v>
      </c>
      <c r="D19" s="84"/>
      <c r="E19" s="13"/>
    </row>
    <row r="20" spans="1:5" ht="28.5" x14ac:dyDescent="0.25">
      <c r="A20" s="84"/>
      <c r="B20" s="83" t="s">
        <v>197</v>
      </c>
      <c r="C20" s="84">
        <v>3</v>
      </c>
      <c r="D20" s="85"/>
      <c r="E20" s="13"/>
    </row>
    <row r="21" spans="1:5" x14ac:dyDescent="0.25">
      <c r="A21" s="84"/>
      <c r="B21" s="83" t="s">
        <v>198</v>
      </c>
      <c r="C21" s="84">
        <v>3</v>
      </c>
      <c r="D21" s="84"/>
      <c r="E21" s="13"/>
    </row>
    <row r="22" spans="1:5" x14ac:dyDescent="0.25">
      <c r="A22" s="83" t="s">
        <v>199</v>
      </c>
      <c r="B22" s="83" t="s">
        <v>200</v>
      </c>
      <c r="C22" s="83" t="s">
        <v>201</v>
      </c>
      <c r="D22" s="83"/>
      <c r="E22" s="13">
        <v>6</v>
      </c>
    </row>
    <row r="23" spans="1:5" x14ac:dyDescent="0.25">
      <c r="A23" s="84"/>
      <c r="B23" s="84" t="s">
        <v>202</v>
      </c>
      <c r="C23" s="84">
        <v>1</v>
      </c>
      <c r="D23" s="84"/>
      <c r="E23" s="13"/>
    </row>
    <row r="24" spans="1:5" x14ac:dyDescent="0.25">
      <c r="A24" s="84"/>
      <c r="B24" s="84" t="s">
        <v>203</v>
      </c>
      <c r="C24" s="84">
        <v>1</v>
      </c>
      <c r="D24" s="84"/>
      <c r="E24" s="13"/>
    </row>
    <row r="25" spans="1:5" ht="30" x14ac:dyDescent="0.25">
      <c r="A25" s="84"/>
      <c r="B25" s="84" t="s">
        <v>264</v>
      </c>
      <c r="C25" s="84">
        <v>1</v>
      </c>
      <c r="D25" s="84"/>
      <c r="E25" s="13"/>
    </row>
    <row r="26" spans="1:5" ht="45" x14ac:dyDescent="0.25">
      <c r="A26" s="84"/>
      <c r="B26" s="84" t="s">
        <v>265</v>
      </c>
      <c r="C26" s="84">
        <v>1</v>
      </c>
      <c r="D26" s="84" t="s">
        <v>204</v>
      </c>
      <c r="E26" s="13"/>
    </row>
    <row r="27" spans="1:5" ht="45" x14ac:dyDescent="0.25">
      <c r="A27" s="84"/>
      <c r="B27" s="84" t="s">
        <v>266</v>
      </c>
      <c r="C27" s="84">
        <v>1</v>
      </c>
      <c r="D27" s="84" t="s">
        <v>205</v>
      </c>
      <c r="E27" s="13"/>
    </row>
    <row r="28" spans="1:5" x14ac:dyDescent="0.25">
      <c r="A28" s="84"/>
      <c r="B28" s="84" t="s">
        <v>267</v>
      </c>
      <c r="C28" s="84">
        <v>1</v>
      </c>
      <c r="D28" s="84"/>
      <c r="E28" s="13"/>
    </row>
    <row r="29" spans="1:5" x14ac:dyDescent="0.25">
      <c r="A29" s="83">
        <v>5</v>
      </c>
      <c r="B29" s="83" t="s">
        <v>63</v>
      </c>
      <c r="C29" s="83" t="s">
        <v>207</v>
      </c>
      <c r="D29" s="86" t="s">
        <v>208</v>
      </c>
      <c r="E29" s="13">
        <v>1</v>
      </c>
    </row>
    <row r="30" spans="1:5" ht="28.5" x14ac:dyDescent="0.25">
      <c r="A30" s="83">
        <v>6</v>
      </c>
      <c r="B30" s="83" t="s">
        <v>209</v>
      </c>
      <c r="C30" s="83" t="s">
        <v>207</v>
      </c>
      <c r="D30" s="83"/>
      <c r="E30" s="13">
        <v>1</v>
      </c>
    </row>
    <row r="31" spans="1:5" ht="28.5" x14ac:dyDescent="0.25">
      <c r="A31" s="83">
        <v>7</v>
      </c>
      <c r="B31" s="83" t="s">
        <v>210</v>
      </c>
      <c r="C31" s="83" t="s">
        <v>211</v>
      </c>
      <c r="D31" s="83"/>
      <c r="E31" s="13">
        <v>4</v>
      </c>
    </row>
    <row r="32" spans="1:5" ht="28.5" x14ac:dyDescent="0.25">
      <c r="A32" s="83">
        <v>8</v>
      </c>
      <c r="B32" s="83" t="s">
        <v>212</v>
      </c>
      <c r="C32" s="83" t="s">
        <v>213</v>
      </c>
      <c r="D32" s="83"/>
      <c r="E32" s="13">
        <v>13</v>
      </c>
    </row>
    <row r="33" spans="1:5" ht="30" x14ac:dyDescent="0.25">
      <c r="A33" s="84"/>
      <c r="B33" s="84" t="s">
        <v>214</v>
      </c>
      <c r="C33" s="84">
        <v>7</v>
      </c>
      <c r="D33" s="85" t="s">
        <v>215</v>
      </c>
      <c r="E33" s="13"/>
    </row>
    <row r="34" spans="1:5" ht="30" x14ac:dyDescent="0.25">
      <c r="A34" s="84"/>
      <c r="B34" s="84" t="s">
        <v>216</v>
      </c>
      <c r="C34" s="84">
        <v>4</v>
      </c>
      <c r="D34" s="84"/>
      <c r="E34" s="13"/>
    </row>
    <row r="35" spans="1:5" ht="30" x14ac:dyDescent="0.25">
      <c r="A35" s="84"/>
      <c r="B35" s="84" t="s">
        <v>217</v>
      </c>
      <c r="C35" s="84">
        <v>1</v>
      </c>
      <c r="D35" s="84"/>
      <c r="E35" s="13"/>
    </row>
    <row r="36" spans="1:5" x14ac:dyDescent="0.25">
      <c r="A36" s="84"/>
      <c r="B36" s="84" t="s">
        <v>218</v>
      </c>
      <c r="C36" s="84">
        <v>1</v>
      </c>
      <c r="D36" s="84"/>
      <c r="E36" s="13"/>
    </row>
    <row r="37" spans="1:5" x14ac:dyDescent="0.25">
      <c r="A37" s="83">
        <v>9</v>
      </c>
      <c r="B37" s="83" t="s">
        <v>219</v>
      </c>
      <c r="C37" s="83" t="s">
        <v>207</v>
      </c>
      <c r="D37" s="84" t="s">
        <v>220</v>
      </c>
      <c r="E37" s="13">
        <v>1</v>
      </c>
    </row>
    <row r="38" spans="1:5" x14ac:dyDescent="0.25">
      <c r="A38" s="83">
        <v>10</v>
      </c>
      <c r="B38" s="83" t="s">
        <v>221</v>
      </c>
      <c r="C38" s="83" t="s">
        <v>207</v>
      </c>
      <c r="D38" s="83"/>
      <c r="E38" s="13">
        <v>1</v>
      </c>
    </row>
    <row r="39" spans="1:5" x14ac:dyDescent="0.25">
      <c r="A39" s="83">
        <v>11</v>
      </c>
      <c r="B39" s="83" t="s">
        <v>222</v>
      </c>
      <c r="C39" s="83" t="s">
        <v>207</v>
      </c>
      <c r="D39" s="83"/>
      <c r="E39" s="13">
        <v>1</v>
      </c>
    </row>
    <row r="40" spans="1:5" ht="42.75" x14ac:dyDescent="0.25">
      <c r="A40" s="83">
        <v>12</v>
      </c>
      <c r="B40" s="83" t="s">
        <v>250</v>
      </c>
      <c r="C40" s="83" t="s">
        <v>224</v>
      </c>
      <c r="D40" s="83"/>
      <c r="E40" s="13">
        <v>2</v>
      </c>
    </row>
    <row r="41" spans="1:5" ht="34.5" customHeight="1" x14ac:dyDescent="0.25">
      <c r="A41" s="83">
        <v>13</v>
      </c>
      <c r="B41" s="83" t="s">
        <v>225</v>
      </c>
      <c r="C41" s="83" t="s">
        <v>223</v>
      </c>
      <c r="D41" s="83"/>
      <c r="E41" s="13">
        <v>2</v>
      </c>
    </row>
    <row r="42" spans="1:5" x14ac:dyDescent="0.25">
      <c r="A42" s="84"/>
      <c r="B42" s="84" t="s">
        <v>55</v>
      </c>
      <c r="C42" s="84">
        <v>1</v>
      </c>
      <c r="D42" s="84"/>
      <c r="E42" s="13"/>
    </row>
    <row r="43" spans="1:5" x14ac:dyDescent="0.25">
      <c r="A43" s="84"/>
      <c r="B43" s="84" t="s">
        <v>56</v>
      </c>
      <c r="C43" s="84">
        <v>1</v>
      </c>
      <c r="D43" s="84"/>
      <c r="E43" s="13"/>
    </row>
    <row r="44" spans="1:5" x14ac:dyDescent="0.25">
      <c r="A44" s="83">
        <v>14</v>
      </c>
      <c r="B44" s="83" t="s">
        <v>226</v>
      </c>
      <c r="C44" s="83" t="s">
        <v>223</v>
      </c>
      <c r="D44" s="83"/>
      <c r="E44" s="13">
        <v>2</v>
      </c>
    </row>
    <row r="45" spans="1:5" x14ac:dyDescent="0.25">
      <c r="A45" s="83">
        <v>15</v>
      </c>
      <c r="B45" s="83" t="s">
        <v>227</v>
      </c>
      <c r="C45" s="83" t="s">
        <v>206</v>
      </c>
      <c r="D45" s="83"/>
      <c r="E45" s="13">
        <v>1</v>
      </c>
    </row>
    <row r="46" spans="1:5" x14ac:dyDescent="0.25">
      <c r="A46" s="83">
        <v>16</v>
      </c>
      <c r="B46" s="83" t="s">
        <v>52</v>
      </c>
      <c r="C46" s="83" t="s">
        <v>206</v>
      </c>
      <c r="D46" s="83"/>
      <c r="E46" s="13">
        <v>1</v>
      </c>
    </row>
    <row r="47" spans="1:5" x14ac:dyDescent="0.25">
      <c r="A47" s="83">
        <v>17</v>
      </c>
      <c r="B47" s="83" t="s">
        <v>12</v>
      </c>
      <c r="C47" s="83" t="s">
        <v>206</v>
      </c>
      <c r="D47" s="83"/>
      <c r="E47" s="13">
        <v>1</v>
      </c>
    </row>
    <row r="48" spans="1:5" ht="42.75" x14ac:dyDescent="0.25">
      <c r="A48" s="83">
        <v>19</v>
      </c>
      <c r="B48" s="83" t="s">
        <v>74</v>
      </c>
      <c r="C48" s="83" t="s">
        <v>207</v>
      </c>
      <c r="D48" s="83"/>
      <c r="E48" s="13">
        <v>1</v>
      </c>
    </row>
    <row r="49" spans="1:5" ht="28.5" x14ac:dyDescent="0.25">
      <c r="A49" s="83">
        <v>20</v>
      </c>
      <c r="B49" s="83" t="s">
        <v>252</v>
      </c>
      <c r="C49" s="83" t="s">
        <v>207</v>
      </c>
      <c r="D49" s="84"/>
      <c r="E49" s="13">
        <v>1</v>
      </c>
    </row>
    <row r="50" spans="1:5" x14ac:dyDescent="0.25">
      <c r="A50" s="83">
        <v>21</v>
      </c>
      <c r="B50" s="83" t="s">
        <v>228</v>
      </c>
      <c r="C50" s="83" t="s">
        <v>207</v>
      </c>
      <c r="D50" s="83"/>
      <c r="E50" s="13">
        <v>1</v>
      </c>
    </row>
    <row r="51" spans="1:5" ht="28.5" x14ac:dyDescent="0.25">
      <c r="A51" s="83">
        <v>23</v>
      </c>
      <c r="B51" s="83" t="s">
        <v>229</v>
      </c>
      <c r="C51" s="83" t="s">
        <v>230</v>
      </c>
      <c r="D51" s="83"/>
      <c r="E51" s="13">
        <v>3</v>
      </c>
    </row>
    <row r="52" spans="1:5" x14ac:dyDescent="0.25">
      <c r="A52" s="83">
        <v>24</v>
      </c>
      <c r="B52" s="83" t="s">
        <v>53</v>
      </c>
      <c r="C52" s="83" t="s">
        <v>207</v>
      </c>
      <c r="D52" s="83"/>
      <c r="E52" s="13">
        <v>1</v>
      </c>
    </row>
    <row r="53" spans="1:5" x14ac:dyDescent="0.25">
      <c r="A53" s="83">
        <v>25</v>
      </c>
      <c r="B53" s="83" t="s">
        <v>231</v>
      </c>
      <c r="C53" s="83" t="s">
        <v>232</v>
      </c>
      <c r="D53" s="84" t="s">
        <v>233</v>
      </c>
      <c r="E53" s="13">
        <v>2</v>
      </c>
    </row>
    <row r="54" spans="1:5" ht="42.75" x14ac:dyDescent="0.25">
      <c r="A54" s="83">
        <v>26</v>
      </c>
      <c r="B54" s="83" t="s">
        <v>244</v>
      </c>
      <c r="C54" s="83" t="s">
        <v>188</v>
      </c>
      <c r="D54" s="84" t="s">
        <v>234</v>
      </c>
      <c r="E54" s="13">
        <v>15</v>
      </c>
    </row>
    <row r="55" spans="1:5" x14ac:dyDescent="0.25">
      <c r="A55" s="83">
        <v>29</v>
      </c>
      <c r="B55" s="83" t="s">
        <v>235</v>
      </c>
      <c r="C55" s="83" t="s">
        <v>207</v>
      </c>
      <c r="D55" s="83"/>
      <c r="E55" s="13">
        <v>1</v>
      </c>
    </row>
    <row r="56" spans="1:5" x14ac:dyDescent="0.25">
      <c r="A56" s="83">
        <v>30</v>
      </c>
      <c r="B56" s="83" t="s">
        <v>251</v>
      </c>
      <c r="C56" s="83" t="s">
        <v>207</v>
      </c>
      <c r="D56" s="84"/>
      <c r="E56" s="13">
        <v>1</v>
      </c>
    </row>
    <row r="57" spans="1:5" ht="28.5" x14ac:dyDescent="0.25">
      <c r="A57" s="83">
        <v>31</v>
      </c>
      <c r="B57" s="83" t="s">
        <v>236</v>
      </c>
      <c r="C57" s="83" t="s">
        <v>207</v>
      </c>
      <c r="D57" s="161" t="s">
        <v>237</v>
      </c>
      <c r="E57" s="13">
        <v>1</v>
      </c>
    </row>
    <row r="58" spans="1:5" x14ac:dyDescent="0.25">
      <c r="A58" s="83">
        <v>32</v>
      </c>
      <c r="B58" s="83" t="s">
        <v>47</v>
      </c>
      <c r="C58" s="83" t="s">
        <v>211</v>
      </c>
      <c r="D58" s="161"/>
      <c r="E58" s="13">
        <v>4</v>
      </c>
    </row>
    <row r="59" spans="1:5" x14ac:dyDescent="0.25">
      <c r="A59" s="83">
        <v>33</v>
      </c>
      <c r="B59" s="83" t="s">
        <v>238</v>
      </c>
      <c r="C59" s="83" t="s">
        <v>207</v>
      </c>
      <c r="D59" s="161"/>
      <c r="E59" s="13">
        <v>1</v>
      </c>
    </row>
    <row r="60" spans="1:5" ht="28.5" x14ac:dyDescent="0.25">
      <c r="A60" s="83"/>
      <c r="B60" s="83" t="s">
        <v>239</v>
      </c>
      <c r="C60" s="83" t="s">
        <v>240</v>
      </c>
      <c r="D60" s="83"/>
      <c r="E60" s="13">
        <f>SUM(E3:E59)</f>
        <v>105</v>
      </c>
    </row>
  </sheetData>
  <mergeCells count="5">
    <mergeCell ref="D57:D59"/>
    <mergeCell ref="A1:A2"/>
    <mergeCell ref="B1:B2"/>
    <mergeCell ref="C1:C2"/>
    <mergeCell ref="D3:D9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D70E-A780-4EDC-9B37-7954672DDD7A}">
  <sheetPr>
    <tabColor theme="5"/>
  </sheetPr>
  <dimension ref="A1:G60"/>
  <sheetViews>
    <sheetView topLeftCell="A55" zoomScale="160" zoomScaleNormal="160" workbookViewId="0">
      <selection activeCell="B4" sqref="B4:C26"/>
    </sheetView>
  </sheetViews>
  <sheetFormatPr defaultRowHeight="15" x14ac:dyDescent="0.25"/>
  <cols>
    <col min="1" max="1" width="7.85546875" customWidth="1"/>
    <col min="2" max="2" width="37.7109375" customWidth="1"/>
    <col min="3" max="3" width="11.42578125" customWidth="1"/>
    <col min="4" max="4" width="25.42578125" customWidth="1"/>
    <col min="7" max="7" width="12.85546875" customWidth="1"/>
  </cols>
  <sheetData>
    <row r="1" spans="1:7" ht="56.25" customHeight="1" x14ac:dyDescent="0.25">
      <c r="A1" s="161" t="s">
        <v>178</v>
      </c>
      <c r="B1" s="161" t="s">
        <v>179</v>
      </c>
      <c r="C1" s="161" t="s">
        <v>180</v>
      </c>
      <c r="D1" s="83"/>
      <c r="E1" s="13"/>
    </row>
    <row r="2" spans="1:7" x14ac:dyDescent="0.25">
      <c r="A2" s="161"/>
      <c r="B2" s="161"/>
      <c r="C2" s="161"/>
      <c r="D2" s="83" t="s">
        <v>131</v>
      </c>
      <c r="E2" s="13"/>
    </row>
    <row r="3" spans="1:7" x14ac:dyDescent="0.25">
      <c r="A3" s="83">
        <v>1</v>
      </c>
      <c r="B3" s="83" t="s">
        <v>181</v>
      </c>
      <c r="C3" s="83" t="s">
        <v>182</v>
      </c>
      <c r="D3" s="161" t="s">
        <v>183</v>
      </c>
      <c r="E3" s="13"/>
      <c r="G3" s="91" t="s">
        <v>269</v>
      </c>
    </row>
    <row r="4" spans="1:7" x14ac:dyDescent="0.25">
      <c r="A4" s="84"/>
      <c r="B4" s="91" t="s">
        <v>184</v>
      </c>
      <c r="C4" s="84">
        <v>1</v>
      </c>
      <c r="D4" s="161"/>
      <c r="E4" s="13">
        <v>7</v>
      </c>
    </row>
    <row r="5" spans="1:7" x14ac:dyDescent="0.25">
      <c r="A5" s="84"/>
      <c r="B5" s="91" t="s">
        <v>9</v>
      </c>
      <c r="C5" s="84">
        <v>1</v>
      </c>
      <c r="D5" s="161"/>
      <c r="E5" s="13"/>
      <c r="G5" s="92" t="s">
        <v>270</v>
      </c>
    </row>
    <row r="6" spans="1:7" x14ac:dyDescent="0.25">
      <c r="A6" s="84"/>
      <c r="B6" s="92" t="s">
        <v>19</v>
      </c>
      <c r="C6" s="84">
        <v>1</v>
      </c>
      <c r="D6" s="161"/>
      <c r="E6" s="13"/>
    </row>
    <row r="7" spans="1:7" x14ac:dyDescent="0.25">
      <c r="A7" s="84"/>
      <c r="B7" s="84" t="s">
        <v>22</v>
      </c>
      <c r="C7" s="84">
        <v>1</v>
      </c>
      <c r="D7" s="161"/>
      <c r="E7" s="13"/>
    </row>
    <row r="8" spans="1:7" x14ac:dyDescent="0.25">
      <c r="A8" s="84"/>
      <c r="B8" s="92" t="s">
        <v>185</v>
      </c>
      <c r="C8" s="84">
        <v>1</v>
      </c>
      <c r="D8" s="161"/>
      <c r="E8" s="13"/>
    </row>
    <row r="9" spans="1:7" x14ac:dyDescent="0.25">
      <c r="A9" s="84"/>
      <c r="B9" s="92" t="s">
        <v>186</v>
      </c>
      <c r="C9" s="84">
        <v>2</v>
      </c>
      <c r="D9" s="161"/>
      <c r="E9" s="13"/>
    </row>
    <row r="10" spans="1:7" ht="42.75" x14ac:dyDescent="0.25">
      <c r="A10" s="83">
        <v>2</v>
      </c>
      <c r="B10" s="83" t="s">
        <v>187</v>
      </c>
      <c r="C10" s="83" t="s">
        <v>188</v>
      </c>
      <c r="D10" s="83" t="s">
        <v>183</v>
      </c>
      <c r="E10" s="13">
        <v>15</v>
      </c>
    </row>
    <row r="11" spans="1:7" ht="28.5" x14ac:dyDescent="0.25">
      <c r="A11" s="83">
        <v>3</v>
      </c>
      <c r="B11" s="83" t="s">
        <v>189</v>
      </c>
      <c r="C11" s="83" t="s">
        <v>190</v>
      </c>
      <c r="D11" s="83"/>
      <c r="E11" s="13">
        <v>14</v>
      </c>
    </row>
    <row r="12" spans="1:7" x14ac:dyDescent="0.25">
      <c r="A12" s="84"/>
      <c r="B12" s="83" t="s">
        <v>191</v>
      </c>
      <c r="C12" s="84"/>
      <c r="D12" s="84"/>
      <c r="E12" s="13"/>
    </row>
    <row r="13" spans="1:7" x14ac:dyDescent="0.25">
      <c r="A13" s="84"/>
      <c r="B13" s="92" t="s">
        <v>259</v>
      </c>
      <c r="C13" s="84">
        <v>1</v>
      </c>
      <c r="D13" s="84" t="s">
        <v>193</v>
      </c>
      <c r="E13" s="13"/>
    </row>
    <row r="14" spans="1:7" x14ac:dyDescent="0.25">
      <c r="A14" s="84"/>
      <c r="B14" s="92" t="s">
        <v>260</v>
      </c>
      <c r="C14" s="84">
        <v>1</v>
      </c>
      <c r="D14" s="84"/>
      <c r="E14" s="13"/>
    </row>
    <row r="15" spans="1:7" x14ac:dyDescent="0.25">
      <c r="A15" s="84"/>
      <c r="B15" s="92" t="s">
        <v>261</v>
      </c>
      <c r="C15" s="84">
        <v>2</v>
      </c>
      <c r="D15" s="84"/>
      <c r="E15" s="13"/>
    </row>
    <row r="16" spans="1:7" x14ac:dyDescent="0.25">
      <c r="A16" s="84"/>
      <c r="B16" s="83" t="s">
        <v>195</v>
      </c>
      <c r="C16" s="84"/>
      <c r="D16" s="84"/>
      <c r="E16" s="13"/>
    </row>
    <row r="17" spans="1:5" x14ac:dyDescent="0.25">
      <c r="A17" s="84"/>
      <c r="B17" s="92" t="s">
        <v>262</v>
      </c>
      <c r="C17" s="84">
        <v>2</v>
      </c>
      <c r="D17" s="84"/>
      <c r="E17" s="13"/>
    </row>
    <row r="18" spans="1:5" x14ac:dyDescent="0.25">
      <c r="A18" s="84"/>
      <c r="B18" s="92" t="s">
        <v>263</v>
      </c>
      <c r="C18" s="84">
        <v>1</v>
      </c>
      <c r="D18" s="84"/>
      <c r="E18" s="13"/>
    </row>
    <row r="19" spans="1:5" x14ac:dyDescent="0.25">
      <c r="A19" s="84"/>
      <c r="B19" s="92" t="s">
        <v>196</v>
      </c>
      <c r="C19" s="84">
        <v>1</v>
      </c>
      <c r="D19" s="84"/>
      <c r="E19" s="13"/>
    </row>
    <row r="20" spans="1:5" ht="28.5" x14ac:dyDescent="0.25">
      <c r="A20" s="84"/>
      <c r="B20" s="83" t="s">
        <v>197</v>
      </c>
      <c r="C20" s="84">
        <v>3</v>
      </c>
      <c r="D20" s="85"/>
      <c r="E20" s="13"/>
    </row>
    <row r="21" spans="1:5" x14ac:dyDescent="0.25">
      <c r="A21" s="84"/>
      <c r="B21" s="83" t="s">
        <v>198</v>
      </c>
      <c r="C21" s="84">
        <v>3</v>
      </c>
      <c r="D21" s="84"/>
      <c r="E21" s="13"/>
    </row>
    <row r="22" spans="1:5" x14ac:dyDescent="0.25">
      <c r="A22" s="83" t="s">
        <v>199</v>
      </c>
      <c r="B22" s="83" t="s">
        <v>200</v>
      </c>
      <c r="C22" s="83" t="s">
        <v>201</v>
      </c>
      <c r="D22" s="83"/>
      <c r="E22" s="13">
        <v>6</v>
      </c>
    </row>
    <row r="23" spans="1:5" x14ac:dyDescent="0.25">
      <c r="A23" s="84"/>
      <c r="B23" s="92" t="s">
        <v>202</v>
      </c>
      <c r="C23" s="84">
        <v>1</v>
      </c>
      <c r="D23" s="84"/>
      <c r="E23" s="13"/>
    </row>
    <row r="24" spans="1:5" x14ac:dyDescent="0.25">
      <c r="A24" s="84"/>
      <c r="B24" s="92" t="s">
        <v>203</v>
      </c>
      <c r="C24" s="84">
        <v>1</v>
      </c>
      <c r="D24" s="84"/>
      <c r="E24" s="13"/>
    </row>
    <row r="25" spans="1:5" x14ac:dyDescent="0.25">
      <c r="A25" s="84"/>
      <c r="B25" s="92" t="s">
        <v>264</v>
      </c>
      <c r="C25" s="84">
        <v>1</v>
      </c>
      <c r="D25" s="84"/>
      <c r="E25" s="13"/>
    </row>
    <row r="26" spans="1:5" ht="45" x14ac:dyDescent="0.25">
      <c r="A26" s="84"/>
      <c r="B26" s="99" t="s">
        <v>265</v>
      </c>
      <c r="C26" s="84">
        <v>1</v>
      </c>
      <c r="D26" s="84" t="s">
        <v>204</v>
      </c>
      <c r="E26" s="13"/>
    </row>
    <row r="27" spans="1:5" ht="45" x14ac:dyDescent="0.25">
      <c r="A27" s="84"/>
      <c r="B27" s="92" t="s">
        <v>266</v>
      </c>
      <c r="C27" s="84">
        <v>1</v>
      </c>
      <c r="D27" s="84" t="s">
        <v>205</v>
      </c>
      <c r="E27" s="13"/>
    </row>
    <row r="28" spans="1:5" x14ac:dyDescent="0.25">
      <c r="A28" s="84"/>
      <c r="B28" s="84" t="s">
        <v>267</v>
      </c>
      <c r="C28" s="84">
        <v>1</v>
      </c>
      <c r="D28" s="84"/>
      <c r="E28" s="13"/>
    </row>
    <row r="29" spans="1:5" x14ac:dyDescent="0.25">
      <c r="A29" s="83">
        <v>5</v>
      </c>
      <c r="B29" s="83" t="s">
        <v>63</v>
      </c>
      <c r="C29" s="83" t="s">
        <v>207</v>
      </c>
      <c r="D29" s="86" t="s">
        <v>208</v>
      </c>
      <c r="E29" s="13">
        <v>1</v>
      </c>
    </row>
    <row r="30" spans="1:5" x14ac:dyDescent="0.25">
      <c r="A30" s="83">
        <v>6</v>
      </c>
      <c r="B30" s="92" t="s">
        <v>209</v>
      </c>
      <c r="C30" s="83" t="s">
        <v>207</v>
      </c>
      <c r="D30" s="83"/>
      <c r="E30" s="13">
        <v>1</v>
      </c>
    </row>
    <row r="31" spans="1:5" ht="28.5" x14ac:dyDescent="0.25">
      <c r="A31" s="83">
        <v>7</v>
      </c>
      <c r="B31" s="83" t="s">
        <v>210</v>
      </c>
      <c r="C31" s="83" t="s">
        <v>211</v>
      </c>
      <c r="D31" s="83"/>
      <c r="E31" s="13">
        <v>4</v>
      </c>
    </row>
    <row r="32" spans="1:5" ht="28.5" x14ac:dyDescent="0.25">
      <c r="A32" s="83">
        <v>8</v>
      </c>
      <c r="B32" s="83" t="s">
        <v>212</v>
      </c>
      <c r="C32" s="83" t="s">
        <v>213</v>
      </c>
      <c r="D32" s="83"/>
      <c r="E32" s="13">
        <v>13</v>
      </c>
    </row>
    <row r="33" spans="1:5" ht="30" x14ac:dyDescent="0.25">
      <c r="A33" s="84"/>
      <c r="B33" s="84" t="s">
        <v>214</v>
      </c>
      <c r="C33" s="84">
        <v>7</v>
      </c>
      <c r="D33" s="85" t="s">
        <v>215</v>
      </c>
      <c r="E33" s="13"/>
    </row>
    <row r="34" spans="1:5" ht="30" x14ac:dyDescent="0.25">
      <c r="A34" s="84"/>
      <c r="B34" s="84" t="s">
        <v>216</v>
      </c>
      <c r="C34" s="84">
        <v>4</v>
      </c>
      <c r="D34" s="84"/>
      <c r="E34" s="13"/>
    </row>
    <row r="35" spans="1:5" ht="30" x14ac:dyDescent="0.25">
      <c r="A35" s="84"/>
      <c r="B35" s="84" t="s">
        <v>217</v>
      </c>
      <c r="C35" s="84">
        <v>1</v>
      </c>
      <c r="D35" s="84"/>
      <c r="E35" s="13"/>
    </row>
    <row r="36" spans="1:5" x14ac:dyDescent="0.25">
      <c r="A36" s="84"/>
      <c r="B36" s="84" t="s">
        <v>218</v>
      </c>
      <c r="C36" s="84">
        <v>1</v>
      </c>
      <c r="D36" s="84"/>
      <c r="E36" s="13"/>
    </row>
    <row r="37" spans="1:5" x14ac:dyDescent="0.25">
      <c r="A37" s="83">
        <v>9</v>
      </c>
      <c r="B37" s="83" t="s">
        <v>219</v>
      </c>
      <c r="C37" s="83" t="s">
        <v>207</v>
      </c>
      <c r="D37" s="84" t="s">
        <v>220</v>
      </c>
      <c r="E37" s="13">
        <v>1</v>
      </c>
    </row>
    <row r="38" spans="1:5" x14ac:dyDescent="0.25">
      <c r="A38" s="83">
        <v>10</v>
      </c>
      <c r="B38" s="83" t="s">
        <v>221</v>
      </c>
      <c r="C38" s="83" t="s">
        <v>207</v>
      </c>
      <c r="D38" s="83"/>
      <c r="E38" s="13">
        <v>1</v>
      </c>
    </row>
    <row r="39" spans="1:5" x14ac:dyDescent="0.25">
      <c r="A39" s="83">
        <v>11</v>
      </c>
      <c r="B39" s="83" t="s">
        <v>222</v>
      </c>
      <c r="C39" s="83" t="s">
        <v>207</v>
      </c>
      <c r="D39" s="83"/>
      <c r="E39" s="13">
        <v>1</v>
      </c>
    </row>
    <row r="40" spans="1:5" ht="42.75" x14ac:dyDescent="0.25">
      <c r="A40" s="83">
        <v>12</v>
      </c>
      <c r="B40" s="83" t="s">
        <v>250</v>
      </c>
      <c r="C40" s="83" t="s">
        <v>224</v>
      </c>
      <c r="D40" s="83"/>
      <c r="E40" s="13">
        <v>2</v>
      </c>
    </row>
    <row r="41" spans="1:5" ht="34.5" customHeight="1" x14ac:dyDescent="0.25">
      <c r="A41" s="83">
        <v>13</v>
      </c>
      <c r="B41" s="83" t="s">
        <v>225</v>
      </c>
      <c r="C41" s="83" t="s">
        <v>223</v>
      </c>
      <c r="D41" s="83"/>
      <c r="E41" s="13">
        <v>2</v>
      </c>
    </row>
    <row r="42" spans="1:5" x14ac:dyDescent="0.25">
      <c r="A42" s="84"/>
      <c r="B42" s="91" t="s">
        <v>55</v>
      </c>
      <c r="C42" s="84">
        <v>1</v>
      </c>
      <c r="D42" s="84"/>
      <c r="E42" s="13"/>
    </row>
    <row r="43" spans="1:5" x14ac:dyDescent="0.25">
      <c r="A43" s="84"/>
      <c r="B43" s="91" t="s">
        <v>56</v>
      </c>
      <c r="C43" s="84">
        <v>1</v>
      </c>
      <c r="D43" s="84"/>
      <c r="E43" s="13"/>
    </row>
    <row r="44" spans="1:5" x14ac:dyDescent="0.25">
      <c r="A44" s="83">
        <v>14</v>
      </c>
      <c r="B44" s="83" t="s">
        <v>226</v>
      </c>
      <c r="C44" s="83" t="s">
        <v>223</v>
      </c>
      <c r="D44" s="83"/>
      <c r="E44" s="13">
        <v>2</v>
      </c>
    </row>
    <row r="45" spans="1:5" x14ac:dyDescent="0.25">
      <c r="A45" s="83">
        <v>15</v>
      </c>
      <c r="B45" s="83" t="s">
        <v>227</v>
      </c>
      <c r="C45" s="83" t="s">
        <v>206</v>
      </c>
      <c r="D45" s="83"/>
      <c r="E45" s="13">
        <v>1</v>
      </c>
    </row>
    <row r="46" spans="1:5" x14ac:dyDescent="0.25">
      <c r="A46" s="83">
        <v>16</v>
      </c>
      <c r="B46" s="83" t="s">
        <v>52</v>
      </c>
      <c r="C46" s="83" t="s">
        <v>206</v>
      </c>
      <c r="D46" s="83"/>
      <c r="E46" s="13">
        <v>1</v>
      </c>
    </row>
    <row r="47" spans="1:5" x14ac:dyDescent="0.25">
      <c r="A47" s="83">
        <v>17</v>
      </c>
      <c r="B47" s="92" t="s">
        <v>12</v>
      </c>
      <c r="C47" s="83" t="s">
        <v>206</v>
      </c>
      <c r="D47" s="83"/>
      <c r="E47" s="13">
        <v>1</v>
      </c>
    </row>
    <row r="48" spans="1:5" ht="42.75" x14ac:dyDescent="0.25">
      <c r="A48" s="83">
        <v>19</v>
      </c>
      <c r="B48" s="83" t="s">
        <v>74</v>
      </c>
      <c r="C48" s="83" t="s">
        <v>207</v>
      </c>
      <c r="D48" s="83"/>
      <c r="E48" s="13">
        <v>1</v>
      </c>
    </row>
    <row r="49" spans="1:5" ht="28.5" x14ac:dyDescent="0.25">
      <c r="A49" s="83">
        <v>20</v>
      </c>
      <c r="B49" s="83" t="s">
        <v>252</v>
      </c>
      <c r="C49" s="83" t="s">
        <v>207</v>
      </c>
      <c r="D49" s="84"/>
      <c r="E49" s="13">
        <v>1</v>
      </c>
    </row>
    <row r="50" spans="1:5" x14ac:dyDescent="0.25">
      <c r="A50" s="83">
        <v>21</v>
      </c>
      <c r="B50" s="83" t="s">
        <v>228</v>
      </c>
      <c r="C50" s="83" t="s">
        <v>207</v>
      </c>
      <c r="D50" s="83"/>
      <c r="E50" s="13">
        <v>1</v>
      </c>
    </row>
    <row r="51" spans="1:5" ht="28.5" x14ac:dyDescent="0.25">
      <c r="A51" s="83">
        <v>23</v>
      </c>
      <c r="B51" s="83" t="s">
        <v>229</v>
      </c>
      <c r="C51" s="83" t="s">
        <v>230</v>
      </c>
      <c r="D51" s="83"/>
      <c r="E51" s="13">
        <v>3</v>
      </c>
    </row>
    <row r="52" spans="1:5" x14ac:dyDescent="0.25">
      <c r="A52" s="83">
        <v>24</v>
      </c>
      <c r="B52" s="83" t="s">
        <v>53</v>
      </c>
      <c r="C52" s="83" t="s">
        <v>207</v>
      </c>
      <c r="D52" s="83"/>
      <c r="E52" s="13">
        <v>1</v>
      </c>
    </row>
    <row r="53" spans="1:5" x14ac:dyDescent="0.25">
      <c r="A53" s="83">
        <v>25</v>
      </c>
      <c r="B53" s="83" t="s">
        <v>231</v>
      </c>
      <c r="C53" s="83" t="s">
        <v>232</v>
      </c>
      <c r="D53" s="84" t="s">
        <v>233</v>
      </c>
      <c r="E53" s="13">
        <v>2</v>
      </c>
    </row>
    <row r="54" spans="1:5" ht="42.75" x14ac:dyDescent="0.25">
      <c r="A54" s="83">
        <v>26</v>
      </c>
      <c r="B54" s="83" t="s">
        <v>244</v>
      </c>
      <c r="C54" s="83" t="s">
        <v>188</v>
      </c>
      <c r="D54" s="84" t="s">
        <v>234</v>
      </c>
      <c r="E54" s="13">
        <v>15</v>
      </c>
    </row>
    <row r="55" spans="1:5" x14ac:dyDescent="0.25">
      <c r="A55" s="83">
        <v>29</v>
      </c>
      <c r="B55" s="92" t="s">
        <v>235</v>
      </c>
      <c r="C55" s="83" t="s">
        <v>207</v>
      </c>
      <c r="D55" s="83"/>
      <c r="E55" s="13">
        <v>1</v>
      </c>
    </row>
    <row r="56" spans="1:5" x14ac:dyDescent="0.25">
      <c r="A56" s="83">
        <v>30</v>
      </c>
      <c r="B56" s="83" t="s">
        <v>251</v>
      </c>
      <c r="C56" s="83" t="s">
        <v>207</v>
      </c>
      <c r="D56" s="84"/>
      <c r="E56" s="13">
        <v>1</v>
      </c>
    </row>
    <row r="57" spans="1:5" ht="28.5" x14ac:dyDescent="0.25">
      <c r="A57" s="83">
        <v>31</v>
      </c>
      <c r="B57" s="83" t="s">
        <v>236</v>
      </c>
      <c r="C57" s="83" t="s">
        <v>207</v>
      </c>
      <c r="D57" s="161" t="s">
        <v>237</v>
      </c>
      <c r="E57" s="13">
        <v>1</v>
      </c>
    </row>
    <row r="58" spans="1:5" x14ac:dyDescent="0.25">
      <c r="A58" s="83">
        <v>32</v>
      </c>
      <c r="B58" s="83" t="s">
        <v>47</v>
      </c>
      <c r="C58" s="83" t="s">
        <v>211</v>
      </c>
      <c r="D58" s="161"/>
      <c r="E58" s="13">
        <v>4</v>
      </c>
    </row>
    <row r="59" spans="1:5" x14ac:dyDescent="0.25">
      <c r="A59" s="83">
        <v>33</v>
      </c>
      <c r="B59" s="83" t="s">
        <v>238</v>
      </c>
      <c r="C59" s="83" t="s">
        <v>207</v>
      </c>
      <c r="D59" s="161"/>
      <c r="E59" s="13">
        <v>1</v>
      </c>
    </row>
    <row r="60" spans="1:5" ht="28.5" x14ac:dyDescent="0.25">
      <c r="A60" s="83"/>
      <c r="B60" s="83" t="s">
        <v>239</v>
      </c>
      <c r="C60" s="83" t="s">
        <v>240</v>
      </c>
      <c r="D60" s="83"/>
      <c r="E60" s="13">
        <f>SUM(E3:E59)</f>
        <v>105</v>
      </c>
    </row>
  </sheetData>
  <mergeCells count="5">
    <mergeCell ref="A1:A2"/>
    <mergeCell ref="B1:B2"/>
    <mergeCell ref="C1:C2"/>
    <mergeCell ref="D3:D9"/>
    <mergeCell ref="D57:D59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42BF-AA32-453D-9027-1CC4450D5A0A}">
  <dimension ref="A1:H129"/>
  <sheetViews>
    <sheetView topLeftCell="C1" zoomScale="70" zoomScaleNormal="70" workbookViewId="0">
      <selection activeCell="C3" sqref="C3:C6"/>
    </sheetView>
  </sheetViews>
  <sheetFormatPr defaultRowHeight="18.75" x14ac:dyDescent="0.25"/>
  <cols>
    <col min="1" max="1" width="8.5703125" style="14" hidden="1" customWidth="1"/>
    <col min="2" max="2" width="8.42578125" style="14" hidden="1" customWidth="1"/>
    <col min="3" max="3" width="9.7109375" style="16" customWidth="1"/>
    <col min="4" max="4" width="7.140625" style="15" customWidth="1"/>
    <col min="5" max="5" width="15.28515625" style="17" customWidth="1"/>
    <col min="6" max="6" width="18.5703125" style="17" customWidth="1"/>
    <col min="7" max="7" width="26.42578125" style="98" customWidth="1"/>
    <col min="8" max="8" width="22.85546875" style="17" customWidth="1"/>
    <col min="9" max="10" width="9.140625" customWidth="1"/>
  </cols>
  <sheetData>
    <row r="1" spans="1:8" ht="26.25" customHeight="1" x14ac:dyDescent="0.35">
      <c r="C1" s="192" t="s">
        <v>109</v>
      </c>
      <c r="D1" s="192"/>
      <c r="E1" s="192"/>
      <c r="F1" s="192"/>
      <c r="G1" s="192"/>
      <c r="H1" s="192"/>
    </row>
    <row r="2" spans="1:8" ht="27.75" customHeight="1" x14ac:dyDescent="0.3">
      <c r="C2" s="33" t="s">
        <v>102</v>
      </c>
      <c r="D2" s="34" t="s">
        <v>103</v>
      </c>
      <c r="E2" s="35" t="s">
        <v>91</v>
      </c>
      <c r="F2" s="35" t="s">
        <v>92</v>
      </c>
      <c r="G2" s="94" t="s">
        <v>93</v>
      </c>
      <c r="H2" s="35" t="s">
        <v>15</v>
      </c>
    </row>
    <row r="3" spans="1:8" ht="31.5" customHeight="1" x14ac:dyDescent="0.25">
      <c r="A3" s="14">
        <v>45537</v>
      </c>
      <c r="B3" s="14">
        <f>A3+4</f>
        <v>45541</v>
      </c>
      <c r="C3" s="193" t="s">
        <v>94</v>
      </c>
      <c r="D3" s="19" t="str">
        <f t="shared" ref="D3:D58" si="0">CONCATENATE(DAY(A3),"-",DAY(B3))</f>
        <v>2-6</v>
      </c>
      <c r="E3" s="21"/>
      <c r="F3" s="21"/>
      <c r="G3" s="95"/>
      <c r="H3" s="21" t="s">
        <v>105</v>
      </c>
    </row>
    <row r="4" spans="1:8" ht="31.5" customHeight="1" x14ac:dyDescent="0.25">
      <c r="A4" s="14">
        <f>A3+7</f>
        <v>45544</v>
      </c>
      <c r="B4" s="14">
        <f>B3+7</f>
        <v>45548</v>
      </c>
      <c r="C4" s="194"/>
      <c r="D4" s="19" t="str">
        <f t="shared" si="0"/>
        <v>9-13</v>
      </c>
      <c r="E4" s="176" t="s">
        <v>104</v>
      </c>
      <c r="F4" s="177"/>
      <c r="G4" s="95"/>
      <c r="H4" s="196" t="s">
        <v>99</v>
      </c>
    </row>
    <row r="5" spans="1:8" ht="36" customHeight="1" x14ac:dyDescent="0.25">
      <c r="A5" s="14">
        <f t="shared" ref="A5:B20" si="1">A4+7</f>
        <v>45551</v>
      </c>
      <c r="B5" s="14">
        <f t="shared" si="1"/>
        <v>45555</v>
      </c>
      <c r="C5" s="194"/>
      <c r="D5" s="19" t="str">
        <f t="shared" si="0"/>
        <v>16-20</v>
      </c>
      <c r="E5" s="176" t="s">
        <v>106</v>
      </c>
      <c r="F5" s="177"/>
      <c r="G5" s="95"/>
      <c r="H5" s="197"/>
    </row>
    <row r="6" spans="1:8" ht="39.75" customHeight="1" x14ac:dyDescent="0.25">
      <c r="A6" s="14">
        <f t="shared" si="1"/>
        <v>45558</v>
      </c>
      <c r="B6" s="14">
        <f t="shared" si="1"/>
        <v>45562</v>
      </c>
      <c r="C6" s="195"/>
      <c r="D6" s="19" t="str">
        <f t="shared" si="0"/>
        <v>23-27</v>
      </c>
      <c r="E6" s="176" t="s">
        <v>108</v>
      </c>
      <c r="F6" s="177"/>
      <c r="G6" s="95" t="s">
        <v>105</v>
      </c>
      <c r="H6" s="165" t="s">
        <v>117</v>
      </c>
    </row>
    <row r="7" spans="1:8" ht="36" customHeight="1" x14ac:dyDescent="0.25">
      <c r="A7" s="14">
        <f t="shared" si="1"/>
        <v>45565</v>
      </c>
      <c r="B7" s="14">
        <f t="shared" si="1"/>
        <v>45569</v>
      </c>
      <c r="C7" s="198" t="s">
        <v>95</v>
      </c>
      <c r="D7" s="20" t="str">
        <f t="shared" si="0"/>
        <v>30-4</v>
      </c>
      <c r="E7" s="201" t="s">
        <v>100</v>
      </c>
      <c r="F7" s="202"/>
      <c r="G7" s="93" t="s">
        <v>110</v>
      </c>
      <c r="H7" s="167"/>
    </row>
    <row r="8" spans="1:8" ht="18" customHeight="1" x14ac:dyDescent="0.25">
      <c r="A8" s="14">
        <f t="shared" si="1"/>
        <v>45572</v>
      </c>
      <c r="B8" s="14">
        <f t="shared" si="1"/>
        <v>45576</v>
      </c>
      <c r="C8" s="199"/>
      <c r="D8" s="20" t="str">
        <f t="shared" si="0"/>
        <v>7-11</v>
      </c>
      <c r="E8" s="203"/>
      <c r="F8" s="204"/>
      <c r="G8" s="201" t="s">
        <v>100</v>
      </c>
      <c r="H8" s="202"/>
    </row>
    <row r="9" spans="1:8" ht="18" customHeight="1" x14ac:dyDescent="0.25">
      <c r="A9" s="14">
        <f t="shared" si="1"/>
        <v>45579</v>
      </c>
      <c r="B9" s="14">
        <f t="shared" si="1"/>
        <v>45583</v>
      </c>
      <c r="C9" s="199"/>
      <c r="D9" s="20" t="str">
        <f t="shared" si="0"/>
        <v>14-18</v>
      </c>
      <c r="E9" s="203"/>
      <c r="F9" s="204"/>
      <c r="G9" s="203"/>
      <c r="H9" s="204"/>
    </row>
    <row r="10" spans="1:8" ht="18" customHeight="1" x14ac:dyDescent="0.25">
      <c r="A10" s="14">
        <f t="shared" si="1"/>
        <v>45586</v>
      </c>
      <c r="B10" s="14">
        <f t="shared" si="1"/>
        <v>45590</v>
      </c>
      <c r="C10" s="200"/>
      <c r="D10" s="20" t="str">
        <f t="shared" si="0"/>
        <v>21-25</v>
      </c>
      <c r="E10" s="205"/>
      <c r="F10" s="206"/>
      <c r="G10" s="205"/>
      <c r="H10" s="206"/>
    </row>
    <row r="11" spans="1:8" ht="30.75" customHeight="1" x14ac:dyDescent="0.25">
      <c r="A11" s="14">
        <f t="shared" si="1"/>
        <v>45593</v>
      </c>
      <c r="B11" s="14">
        <f t="shared" si="1"/>
        <v>45597</v>
      </c>
      <c r="C11" s="209" t="s">
        <v>96</v>
      </c>
      <c r="D11" s="19" t="str">
        <f t="shared" si="0"/>
        <v>28-1</v>
      </c>
      <c r="E11" s="175" t="s">
        <v>116</v>
      </c>
      <c r="F11" s="175"/>
      <c r="G11" s="207" t="s">
        <v>113</v>
      </c>
      <c r="H11" s="187" t="s">
        <v>78</v>
      </c>
    </row>
    <row r="12" spans="1:8" ht="42.75" customHeight="1" x14ac:dyDescent="0.25">
      <c r="A12" s="14">
        <f t="shared" si="1"/>
        <v>45600</v>
      </c>
      <c r="B12" s="14">
        <f t="shared" si="1"/>
        <v>45604</v>
      </c>
      <c r="C12" s="210"/>
      <c r="D12" s="19" t="str">
        <f t="shared" si="0"/>
        <v>4-8</v>
      </c>
      <c r="E12" s="212" t="s">
        <v>248</v>
      </c>
      <c r="F12" s="213"/>
      <c r="G12" s="207"/>
      <c r="H12" s="188"/>
    </row>
    <row r="13" spans="1:8" ht="36" customHeight="1" x14ac:dyDescent="0.25">
      <c r="A13" s="14">
        <f t="shared" si="1"/>
        <v>45607</v>
      </c>
      <c r="B13" s="14">
        <f t="shared" si="1"/>
        <v>45611</v>
      </c>
      <c r="C13" s="210"/>
      <c r="D13" s="19" t="str">
        <f t="shared" si="0"/>
        <v>11-15</v>
      </c>
      <c r="E13" s="175" t="s">
        <v>101</v>
      </c>
      <c r="F13" s="175"/>
      <c r="G13" s="95" t="s">
        <v>112</v>
      </c>
      <c r="H13" s="189" t="s">
        <v>26</v>
      </c>
    </row>
    <row r="14" spans="1:8" ht="36" customHeight="1" x14ac:dyDescent="0.25">
      <c r="A14" s="14">
        <f t="shared" si="1"/>
        <v>45614</v>
      </c>
      <c r="B14" s="14">
        <f t="shared" si="1"/>
        <v>45618</v>
      </c>
      <c r="C14" s="210"/>
      <c r="D14" s="19" t="str">
        <f t="shared" si="0"/>
        <v>18-22</v>
      </c>
      <c r="E14" s="175"/>
      <c r="F14" s="175"/>
      <c r="G14" s="208" t="s">
        <v>24</v>
      </c>
      <c r="H14" s="190"/>
    </row>
    <row r="15" spans="1:8" ht="36" customHeight="1" x14ac:dyDescent="0.25">
      <c r="A15" s="14">
        <f t="shared" si="1"/>
        <v>45621</v>
      </c>
      <c r="B15" s="14">
        <f t="shared" si="1"/>
        <v>45625</v>
      </c>
      <c r="C15" s="210"/>
      <c r="D15" s="19" t="str">
        <f t="shared" si="0"/>
        <v>25-29</v>
      </c>
      <c r="E15" s="175"/>
      <c r="F15" s="175"/>
      <c r="G15" s="208"/>
      <c r="H15" s="175" t="s">
        <v>115</v>
      </c>
    </row>
    <row r="16" spans="1:8" ht="44.25" customHeight="1" x14ac:dyDescent="0.25">
      <c r="A16" s="14">
        <f t="shared" si="1"/>
        <v>45628</v>
      </c>
      <c r="B16" s="14">
        <f t="shared" si="1"/>
        <v>45632</v>
      </c>
      <c r="C16" s="214" t="s">
        <v>97</v>
      </c>
      <c r="D16" s="20" t="str">
        <f t="shared" si="0"/>
        <v>2-6</v>
      </c>
      <c r="E16" s="18" t="s">
        <v>268</v>
      </c>
      <c r="F16" s="176" t="s">
        <v>114</v>
      </c>
      <c r="G16" s="177"/>
      <c r="H16" s="175"/>
    </row>
    <row r="17" spans="1:8" ht="58.5" customHeight="1" x14ac:dyDescent="0.25">
      <c r="A17" s="14">
        <f t="shared" si="1"/>
        <v>45635</v>
      </c>
      <c r="B17" s="14">
        <f t="shared" si="1"/>
        <v>45639</v>
      </c>
      <c r="C17" s="214"/>
      <c r="D17" s="20" t="str">
        <f t="shared" si="0"/>
        <v>9-13</v>
      </c>
      <c r="E17" s="18" t="s">
        <v>268</v>
      </c>
      <c r="F17" s="87" t="s">
        <v>249</v>
      </c>
      <c r="G17" s="96" t="s">
        <v>90</v>
      </c>
      <c r="H17" s="88" t="s">
        <v>64</v>
      </c>
    </row>
    <row r="18" spans="1:8" ht="36" customHeight="1" x14ac:dyDescent="0.25">
      <c r="A18" s="14">
        <f t="shared" si="1"/>
        <v>45642</v>
      </c>
      <c r="B18" s="14">
        <f t="shared" si="1"/>
        <v>45646</v>
      </c>
      <c r="C18" s="214"/>
      <c r="D18" s="20" t="str">
        <f t="shared" si="0"/>
        <v>16-20</v>
      </c>
      <c r="E18" s="18" t="s">
        <v>268</v>
      </c>
      <c r="F18" s="176" t="s">
        <v>111</v>
      </c>
      <c r="G18" s="177"/>
      <c r="H18" s="89" t="s">
        <v>76</v>
      </c>
    </row>
    <row r="19" spans="1:8" ht="36" customHeight="1" x14ac:dyDescent="0.25">
      <c r="A19" s="14">
        <f t="shared" si="1"/>
        <v>45649</v>
      </c>
      <c r="B19" s="14">
        <f t="shared" si="1"/>
        <v>45653</v>
      </c>
      <c r="C19" s="214"/>
      <c r="D19" s="20" t="str">
        <f t="shared" si="0"/>
        <v>23-27</v>
      </c>
      <c r="E19" s="18" t="s">
        <v>268</v>
      </c>
      <c r="F19" s="201" t="s">
        <v>246</v>
      </c>
      <c r="G19" s="202"/>
      <c r="H19" s="191" t="s">
        <v>87</v>
      </c>
    </row>
    <row r="20" spans="1:8" ht="60" customHeight="1" x14ac:dyDescent="0.25">
      <c r="A20" s="14">
        <f t="shared" si="1"/>
        <v>45656</v>
      </c>
      <c r="B20" s="14">
        <f t="shared" si="1"/>
        <v>45660</v>
      </c>
      <c r="C20" s="214"/>
      <c r="D20" s="20" t="str">
        <f t="shared" si="0"/>
        <v>30-3</v>
      </c>
      <c r="E20" s="18" t="s">
        <v>268</v>
      </c>
      <c r="F20" s="205"/>
      <c r="G20" s="206"/>
      <c r="H20" s="191"/>
    </row>
    <row r="21" spans="1:8" ht="55.5" customHeight="1" x14ac:dyDescent="0.25">
      <c r="A21" s="14">
        <f t="shared" ref="A21:A84" si="2">A20+7</f>
        <v>45663</v>
      </c>
      <c r="B21" s="14">
        <f t="shared" ref="B21:B84" si="3">B20+7</f>
        <v>45667</v>
      </c>
      <c r="C21" s="209" t="s">
        <v>98</v>
      </c>
      <c r="D21" s="19" t="str">
        <f t="shared" si="0"/>
        <v>6-10</v>
      </c>
      <c r="E21" s="21" t="s">
        <v>107</v>
      </c>
      <c r="F21" s="178" t="s">
        <v>226</v>
      </c>
      <c r="G21" s="93" t="s">
        <v>271</v>
      </c>
      <c r="H21" s="191"/>
    </row>
    <row r="22" spans="1:8" ht="56.25" customHeight="1" x14ac:dyDescent="0.25">
      <c r="A22" s="14">
        <f t="shared" si="2"/>
        <v>45670</v>
      </c>
      <c r="B22" s="14">
        <f t="shared" si="3"/>
        <v>45674</v>
      </c>
      <c r="C22" s="209"/>
      <c r="D22" s="19" t="str">
        <f t="shared" si="0"/>
        <v>13-17</v>
      </c>
      <c r="E22" s="165" t="s">
        <v>120</v>
      </c>
      <c r="F22" s="179"/>
      <c r="G22" s="93" t="s">
        <v>192</v>
      </c>
      <c r="H22" s="191"/>
    </row>
    <row r="23" spans="1:8" ht="69" customHeight="1" x14ac:dyDescent="0.25">
      <c r="A23" s="14">
        <f t="shared" si="2"/>
        <v>45677</v>
      </c>
      <c r="B23" s="14">
        <f t="shared" si="3"/>
        <v>45681</v>
      </c>
      <c r="C23" s="209"/>
      <c r="D23" s="19" t="str">
        <f t="shared" si="0"/>
        <v>20-24</v>
      </c>
      <c r="E23" s="166"/>
      <c r="F23" s="180" t="s">
        <v>247</v>
      </c>
      <c r="G23" s="93" t="s">
        <v>194</v>
      </c>
      <c r="H23" s="90" t="s">
        <v>173</v>
      </c>
    </row>
    <row r="24" spans="1:8" ht="69" customHeight="1" x14ac:dyDescent="0.25">
      <c r="A24" s="14">
        <f t="shared" si="2"/>
        <v>45684</v>
      </c>
      <c r="B24" s="14">
        <f t="shared" si="3"/>
        <v>45688</v>
      </c>
      <c r="C24" s="209"/>
      <c r="D24" s="19" t="str">
        <f t="shared" si="0"/>
        <v>27-31</v>
      </c>
      <c r="E24" s="166"/>
      <c r="F24" s="181"/>
      <c r="G24" s="93" t="s">
        <v>249</v>
      </c>
      <c r="H24" s="182" t="s">
        <v>86</v>
      </c>
    </row>
    <row r="25" spans="1:8" ht="69" customHeight="1" x14ac:dyDescent="0.25">
      <c r="A25" s="14">
        <f t="shared" si="2"/>
        <v>45691</v>
      </c>
      <c r="B25" s="14">
        <f t="shared" si="3"/>
        <v>45695</v>
      </c>
      <c r="C25" s="173" t="s">
        <v>119</v>
      </c>
      <c r="D25" s="19" t="str">
        <f t="shared" si="0"/>
        <v>3-7</v>
      </c>
      <c r="E25" s="166"/>
      <c r="F25" s="17" t="s">
        <v>245</v>
      </c>
      <c r="G25" s="184" t="s">
        <v>272</v>
      </c>
      <c r="H25" s="183"/>
    </row>
    <row r="26" spans="1:8" ht="69" customHeight="1" x14ac:dyDescent="0.25">
      <c r="A26" s="14">
        <f t="shared" si="2"/>
        <v>45698</v>
      </c>
      <c r="B26" s="14">
        <f t="shared" si="3"/>
        <v>45702</v>
      </c>
      <c r="C26" s="170"/>
      <c r="D26" s="19" t="str">
        <f t="shared" si="0"/>
        <v>10-14</v>
      </c>
      <c r="E26" s="166"/>
      <c r="F26" s="178" t="s">
        <v>57</v>
      </c>
      <c r="G26" s="185"/>
      <c r="H26" s="88" t="s">
        <v>80</v>
      </c>
    </row>
    <row r="27" spans="1:8" ht="69" customHeight="1" x14ac:dyDescent="0.25">
      <c r="A27" s="14">
        <f t="shared" si="2"/>
        <v>45705</v>
      </c>
      <c r="B27" s="14">
        <f t="shared" si="3"/>
        <v>45709</v>
      </c>
      <c r="C27" s="170"/>
      <c r="D27" s="19" t="str">
        <f t="shared" si="0"/>
        <v>17-21</v>
      </c>
      <c r="E27" s="166"/>
      <c r="F27" s="211"/>
      <c r="G27" s="186"/>
      <c r="H27" s="71" t="s">
        <v>36</v>
      </c>
    </row>
    <row r="28" spans="1:8" ht="69" customHeight="1" x14ac:dyDescent="0.25">
      <c r="A28" s="14">
        <f t="shared" si="2"/>
        <v>45712</v>
      </c>
      <c r="B28" s="14">
        <f t="shared" si="3"/>
        <v>45716</v>
      </c>
      <c r="C28" s="170"/>
      <c r="D28" s="19" t="str">
        <f t="shared" si="0"/>
        <v>24-28</v>
      </c>
      <c r="E28" s="166"/>
      <c r="F28" s="211"/>
      <c r="G28" s="97" t="s">
        <v>273</v>
      </c>
      <c r="H28" s="88" t="s">
        <v>154</v>
      </c>
    </row>
    <row r="29" spans="1:8" ht="69" customHeight="1" x14ac:dyDescent="0.25">
      <c r="A29" s="14">
        <f t="shared" si="2"/>
        <v>45719</v>
      </c>
      <c r="B29" s="14">
        <f t="shared" si="3"/>
        <v>45723</v>
      </c>
      <c r="C29" s="173" t="s">
        <v>118</v>
      </c>
      <c r="D29" s="19" t="str">
        <f t="shared" si="0"/>
        <v>3-7</v>
      </c>
      <c r="E29" s="166"/>
      <c r="F29" s="211"/>
      <c r="G29" s="97" t="s">
        <v>274</v>
      </c>
      <c r="H29" s="58" t="s">
        <v>175</v>
      </c>
    </row>
    <row r="30" spans="1:8" ht="69" customHeight="1" x14ac:dyDescent="0.25">
      <c r="A30" s="14">
        <f t="shared" si="2"/>
        <v>45726</v>
      </c>
      <c r="B30" s="14">
        <f t="shared" si="3"/>
        <v>45730</v>
      </c>
      <c r="C30" s="170"/>
      <c r="D30" s="19" t="str">
        <f t="shared" si="0"/>
        <v>10-14</v>
      </c>
      <c r="E30" s="166"/>
      <c r="F30" s="211"/>
      <c r="G30" s="97" t="s">
        <v>275</v>
      </c>
      <c r="H30" s="102" t="s">
        <v>174</v>
      </c>
    </row>
    <row r="31" spans="1:8" ht="69" customHeight="1" x14ac:dyDescent="0.25">
      <c r="A31" s="14">
        <f t="shared" si="2"/>
        <v>45733</v>
      </c>
      <c r="B31" s="14">
        <f t="shared" si="3"/>
        <v>45737</v>
      </c>
      <c r="C31" s="170"/>
      <c r="D31" s="19" t="str">
        <f t="shared" si="0"/>
        <v>17-21</v>
      </c>
      <c r="E31" s="166"/>
      <c r="F31" s="211"/>
      <c r="G31" s="97" t="s">
        <v>276</v>
      </c>
      <c r="H31" s="58" t="s">
        <v>36</v>
      </c>
    </row>
    <row r="32" spans="1:8" ht="69" customHeight="1" x14ac:dyDescent="0.25">
      <c r="A32" s="14">
        <f t="shared" si="2"/>
        <v>45740</v>
      </c>
      <c r="B32" s="14">
        <f t="shared" si="3"/>
        <v>45744</v>
      </c>
      <c r="C32" s="174"/>
      <c r="D32" s="100" t="str">
        <f t="shared" si="0"/>
        <v>24-28</v>
      </c>
      <c r="E32" s="167"/>
      <c r="F32" s="211"/>
      <c r="G32" s="101" t="s">
        <v>209</v>
      </c>
      <c r="H32" s="163" t="s">
        <v>282</v>
      </c>
    </row>
    <row r="33" spans="1:8" s="17" customFormat="1" x14ac:dyDescent="0.25">
      <c r="A33" s="14">
        <f t="shared" si="2"/>
        <v>45747</v>
      </c>
      <c r="B33" s="14">
        <f t="shared" si="3"/>
        <v>45751</v>
      </c>
      <c r="C33" s="162" t="s">
        <v>277</v>
      </c>
      <c r="D33" s="19" t="str">
        <f t="shared" si="0"/>
        <v>31-4</v>
      </c>
      <c r="E33" s="165" t="s">
        <v>120</v>
      </c>
      <c r="F33" s="18"/>
      <c r="G33" s="93"/>
      <c r="H33" s="164"/>
    </row>
    <row r="34" spans="1:8" s="17" customFormat="1" x14ac:dyDescent="0.25">
      <c r="A34" s="14">
        <f t="shared" si="2"/>
        <v>45754</v>
      </c>
      <c r="B34" s="14">
        <f t="shared" si="3"/>
        <v>45758</v>
      </c>
      <c r="C34" s="170"/>
      <c r="D34" s="19" t="str">
        <f t="shared" si="0"/>
        <v>7-11</v>
      </c>
      <c r="E34" s="166"/>
      <c r="F34" s="18"/>
      <c r="G34" s="93"/>
      <c r="H34" s="164"/>
    </row>
    <row r="35" spans="1:8" s="17" customFormat="1" x14ac:dyDescent="0.25">
      <c r="A35" s="14">
        <f t="shared" si="2"/>
        <v>45761</v>
      </c>
      <c r="B35" s="14">
        <f t="shared" si="3"/>
        <v>45765</v>
      </c>
      <c r="C35" s="170"/>
      <c r="D35" s="19" t="str">
        <f t="shared" si="0"/>
        <v>14-18</v>
      </c>
      <c r="E35" s="166"/>
      <c r="F35" s="18"/>
      <c r="G35" s="93"/>
      <c r="H35" s="164"/>
    </row>
    <row r="36" spans="1:8" s="17" customFormat="1" ht="31.5" customHeight="1" x14ac:dyDescent="0.25">
      <c r="A36" s="14">
        <f t="shared" si="2"/>
        <v>45768</v>
      </c>
      <c r="B36" s="14">
        <f t="shared" si="3"/>
        <v>45772</v>
      </c>
      <c r="C36" s="170"/>
      <c r="D36" s="19" t="str">
        <f t="shared" si="0"/>
        <v>21-25</v>
      </c>
      <c r="E36" s="166"/>
      <c r="F36" s="18"/>
      <c r="G36" s="93"/>
      <c r="H36" s="171" t="s">
        <v>157</v>
      </c>
    </row>
    <row r="37" spans="1:8" x14ac:dyDescent="0.25">
      <c r="A37" s="14">
        <f t="shared" si="2"/>
        <v>45775</v>
      </c>
      <c r="B37" s="14">
        <f t="shared" si="3"/>
        <v>45779</v>
      </c>
      <c r="C37" s="162" t="s">
        <v>278</v>
      </c>
      <c r="D37" s="19" t="str">
        <f t="shared" si="0"/>
        <v>28-2</v>
      </c>
      <c r="E37" s="166"/>
      <c r="F37" s="18"/>
      <c r="G37" s="93"/>
      <c r="H37" s="172"/>
    </row>
    <row r="38" spans="1:8" ht="37.5" customHeight="1" x14ac:dyDescent="0.25">
      <c r="A38" s="14">
        <f t="shared" si="2"/>
        <v>45782</v>
      </c>
      <c r="B38" s="14">
        <f t="shared" si="3"/>
        <v>45786</v>
      </c>
      <c r="C38" s="170"/>
      <c r="D38" s="19" t="str">
        <f t="shared" si="0"/>
        <v>5-9</v>
      </c>
      <c r="E38" s="166"/>
      <c r="F38" s="18"/>
      <c r="G38" s="93"/>
      <c r="H38" s="165" t="s">
        <v>165</v>
      </c>
    </row>
    <row r="39" spans="1:8" x14ac:dyDescent="0.25">
      <c r="A39" s="14">
        <f t="shared" si="2"/>
        <v>45789</v>
      </c>
      <c r="B39" s="14">
        <f t="shared" si="3"/>
        <v>45793</v>
      </c>
      <c r="C39" s="170"/>
      <c r="D39" s="19" t="str">
        <f t="shared" si="0"/>
        <v>12-16</v>
      </c>
      <c r="E39" s="166"/>
      <c r="F39" s="18"/>
      <c r="G39" s="93"/>
      <c r="H39" s="166"/>
    </row>
    <row r="40" spans="1:8" x14ac:dyDescent="0.25">
      <c r="A40" s="14">
        <f t="shared" si="2"/>
        <v>45796</v>
      </c>
      <c r="B40" s="14">
        <f t="shared" si="3"/>
        <v>45800</v>
      </c>
      <c r="C40" s="170"/>
      <c r="D40" s="19" t="str">
        <f t="shared" si="0"/>
        <v>19-23</v>
      </c>
      <c r="E40" s="166"/>
      <c r="F40" s="18"/>
      <c r="G40" s="93"/>
      <c r="H40" s="166"/>
    </row>
    <row r="41" spans="1:8" ht="37.5" customHeight="1" x14ac:dyDescent="0.25">
      <c r="A41" s="14">
        <f t="shared" si="2"/>
        <v>45803</v>
      </c>
      <c r="B41" s="14">
        <f t="shared" si="3"/>
        <v>45807</v>
      </c>
      <c r="C41" s="170"/>
      <c r="D41" s="19" t="str">
        <f t="shared" si="0"/>
        <v>26-30</v>
      </c>
      <c r="E41" s="166"/>
      <c r="F41" s="18"/>
      <c r="G41" s="93"/>
      <c r="H41" s="166"/>
    </row>
    <row r="42" spans="1:8" x14ac:dyDescent="0.25">
      <c r="A42" s="14">
        <f t="shared" si="2"/>
        <v>45810</v>
      </c>
      <c r="B42" s="14">
        <f t="shared" si="3"/>
        <v>45814</v>
      </c>
      <c r="C42" s="162" t="s">
        <v>279</v>
      </c>
      <c r="D42" s="19" t="str">
        <f t="shared" si="0"/>
        <v>2-6</v>
      </c>
      <c r="E42" s="166"/>
      <c r="F42" s="18"/>
      <c r="G42" s="93"/>
      <c r="H42" s="167"/>
    </row>
    <row r="43" spans="1:8" ht="37.5" customHeight="1" x14ac:dyDescent="0.25">
      <c r="A43" s="14">
        <f t="shared" si="2"/>
        <v>45817</v>
      </c>
      <c r="B43" s="14">
        <f t="shared" si="3"/>
        <v>45821</v>
      </c>
      <c r="C43" s="170"/>
      <c r="D43" s="19" t="str">
        <f t="shared" si="0"/>
        <v>9-13</v>
      </c>
      <c r="E43" s="166"/>
      <c r="F43" s="18"/>
      <c r="G43" s="93"/>
      <c r="H43" s="168" t="s">
        <v>167</v>
      </c>
    </row>
    <row r="44" spans="1:8" x14ac:dyDescent="0.25">
      <c r="A44" s="14">
        <f t="shared" si="2"/>
        <v>45824</v>
      </c>
      <c r="B44" s="14">
        <f t="shared" si="3"/>
        <v>45828</v>
      </c>
      <c r="C44" s="170"/>
      <c r="D44" s="19" t="str">
        <f t="shared" si="0"/>
        <v>16-20</v>
      </c>
      <c r="E44" s="166"/>
      <c r="F44" s="18"/>
      <c r="G44" s="93"/>
      <c r="H44" s="169"/>
    </row>
    <row r="45" spans="1:8" x14ac:dyDescent="0.25">
      <c r="A45" s="14">
        <f t="shared" si="2"/>
        <v>45831</v>
      </c>
      <c r="B45" s="14">
        <f t="shared" si="3"/>
        <v>45835</v>
      </c>
      <c r="C45" s="170"/>
      <c r="D45" s="19" t="str">
        <f t="shared" si="0"/>
        <v>23-27</v>
      </c>
      <c r="E45" s="166"/>
      <c r="F45" s="18"/>
      <c r="G45" s="93"/>
      <c r="H45" s="165" t="s">
        <v>283</v>
      </c>
    </row>
    <row r="46" spans="1:8" ht="18.75" customHeight="1" x14ac:dyDescent="0.25">
      <c r="A46" s="14">
        <f t="shared" si="2"/>
        <v>45838</v>
      </c>
      <c r="B46" s="14">
        <f t="shared" si="3"/>
        <v>45842</v>
      </c>
      <c r="C46" s="162" t="s">
        <v>280</v>
      </c>
      <c r="D46" s="19" t="str">
        <f t="shared" si="0"/>
        <v>30-4</v>
      </c>
      <c r="E46" s="166"/>
      <c r="F46" s="18"/>
      <c r="G46" s="93"/>
      <c r="H46" s="166"/>
    </row>
    <row r="47" spans="1:8" ht="75" customHeight="1" x14ac:dyDescent="0.25">
      <c r="A47" s="14">
        <f t="shared" si="2"/>
        <v>45845</v>
      </c>
      <c r="B47" s="14">
        <f t="shared" si="3"/>
        <v>45849</v>
      </c>
      <c r="C47" s="170"/>
      <c r="D47" s="19" t="str">
        <f t="shared" si="0"/>
        <v>7-11</v>
      </c>
      <c r="E47" s="166"/>
      <c r="F47" s="18"/>
      <c r="G47" s="93"/>
      <c r="H47" s="166"/>
    </row>
    <row r="48" spans="1:8" x14ac:dyDescent="0.25">
      <c r="A48" s="14">
        <f t="shared" si="2"/>
        <v>45852</v>
      </c>
      <c r="B48" s="14">
        <f t="shared" si="3"/>
        <v>45856</v>
      </c>
      <c r="C48" s="170"/>
      <c r="D48" s="19" t="str">
        <f t="shared" si="0"/>
        <v>14-18</v>
      </c>
      <c r="E48" s="166"/>
      <c r="F48" s="18"/>
      <c r="G48" s="93"/>
      <c r="H48" s="166"/>
    </row>
    <row r="49" spans="1:8" x14ac:dyDescent="0.25">
      <c r="A49" s="14">
        <f t="shared" si="2"/>
        <v>45859</v>
      </c>
      <c r="B49" s="14">
        <f t="shared" si="3"/>
        <v>45863</v>
      </c>
      <c r="C49" s="170"/>
      <c r="D49" s="19" t="str">
        <f t="shared" si="0"/>
        <v>21-25</v>
      </c>
      <c r="E49" s="166"/>
      <c r="F49" s="18"/>
      <c r="G49" s="93"/>
      <c r="H49" s="166"/>
    </row>
    <row r="50" spans="1:8" x14ac:dyDescent="0.25">
      <c r="A50" s="14">
        <f t="shared" si="2"/>
        <v>45866</v>
      </c>
      <c r="B50" s="14">
        <f t="shared" si="3"/>
        <v>45870</v>
      </c>
      <c r="C50" s="162" t="s">
        <v>281</v>
      </c>
      <c r="D50" s="19" t="str">
        <f t="shared" si="0"/>
        <v>28-1</v>
      </c>
      <c r="E50" s="166"/>
      <c r="F50" s="18"/>
      <c r="G50" s="93"/>
      <c r="H50" s="166"/>
    </row>
    <row r="51" spans="1:8" x14ac:dyDescent="0.25">
      <c r="A51" s="14">
        <f t="shared" si="2"/>
        <v>45873</v>
      </c>
      <c r="B51" s="14">
        <f t="shared" si="3"/>
        <v>45877</v>
      </c>
      <c r="C51" s="170"/>
      <c r="D51" s="19" t="str">
        <f t="shared" si="0"/>
        <v>4-8</v>
      </c>
      <c r="E51" s="166"/>
      <c r="F51" s="18"/>
      <c r="G51" s="93"/>
      <c r="H51" s="166"/>
    </row>
    <row r="52" spans="1:8" x14ac:dyDescent="0.25">
      <c r="A52" s="14">
        <f t="shared" si="2"/>
        <v>45880</v>
      </c>
      <c r="B52" s="14">
        <f t="shared" si="3"/>
        <v>45884</v>
      </c>
      <c r="C52" s="170"/>
      <c r="D52" s="19" t="str">
        <f t="shared" si="0"/>
        <v>11-15</v>
      </c>
      <c r="E52" s="166"/>
      <c r="F52" s="18"/>
      <c r="G52" s="93"/>
      <c r="H52" s="166"/>
    </row>
    <row r="53" spans="1:8" x14ac:dyDescent="0.25">
      <c r="A53" s="14">
        <f t="shared" si="2"/>
        <v>45887</v>
      </c>
      <c r="B53" s="14">
        <f t="shared" si="3"/>
        <v>45891</v>
      </c>
      <c r="C53" s="170"/>
      <c r="D53" s="19" t="str">
        <f t="shared" si="0"/>
        <v>18-22</v>
      </c>
      <c r="E53" s="166"/>
      <c r="F53" s="18"/>
      <c r="G53" s="93"/>
      <c r="H53" s="166"/>
    </row>
    <row r="54" spans="1:8" x14ac:dyDescent="0.25">
      <c r="A54" s="14">
        <f t="shared" si="2"/>
        <v>45894</v>
      </c>
      <c r="B54" s="14">
        <f t="shared" si="3"/>
        <v>45898</v>
      </c>
      <c r="C54" s="170"/>
      <c r="D54" s="19" t="str">
        <f t="shared" si="0"/>
        <v>25-29</v>
      </c>
      <c r="E54" s="166"/>
      <c r="F54" s="18"/>
      <c r="G54" s="93"/>
      <c r="H54" s="167"/>
    </row>
    <row r="55" spans="1:8" x14ac:dyDescent="0.25">
      <c r="A55" s="14">
        <f t="shared" si="2"/>
        <v>45901</v>
      </c>
      <c r="B55" s="14">
        <f t="shared" si="3"/>
        <v>45905</v>
      </c>
      <c r="C55" s="162" t="s">
        <v>94</v>
      </c>
      <c r="D55" s="19" t="str">
        <f t="shared" si="0"/>
        <v>1-5</v>
      </c>
      <c r="E55" s="166"/>
      <c r="F55" s="18"/>
      <c r="G55" s="93"/>
    </row>
    <row r="56" spans="1:8" x14ac:dyDescent="0.25">
      <c r="A56" s="14">
        <f t="shared" si="2"/>
        <v>45908</v>
      </c>
      <c r="B56" s="14">
        <f t="shared" si="3"/>
        <v>45912</v>
      </c>
      <c r="C56" s="162"/>
      <c r="D56" s="19" t="str">
        <f t="shared" si="0"/>
        <v>8-12</v>
      </c>
      <c r="E56" s="166"/>
      <c r="F56" s="18"/>
      <c r="G56" s="93"/>
      <c r="H56"/>
    </row>
    <row r="57" spans="1:8" x14ac:dyDescent="0.25">
      <c r="A57" s="14">
        <f t="shared" si="2"/>
        <v>45915</v>
      </c>
      <c r="B57" s="14">
        <f t="shared" si="3"/>
        <v>45919</v>
      </c>
      <c r="C57" s="162"/>
      <c r="D57" s="19" t="str">
        <f t="shared" si="0"/>
        <v>15-19</v>
      </c>
      <c r="E57" s="166"/>
      <c r="F57" s="18"/>
      <c r="G57" s="93"/>
      <c r="H57"/>
    </row>
    <row r="58" spans="1:8" x14ac:dyDescent="0.25">
      <c r="A58" s="14">
        <f t="shared" si="2"/>
        <v>45922</v>
      </c>
      <c r="B58" s="14">
        <f t="shared" si="3"/>
        <v>45926</v>
      </c>
      <c r="C58" s="162"/>
      <c r="D58" s="19" t="str">
        <f t="shared" si="0"/>
        <v>22-26</v>
      </c>
      <c r="E58" s="167"/>
      <c r="F58" s="18"/>
      <c r="G58" s="93"/>
      <c r="H58"/>
    </row>
    <row r="59" spans="1:8" ht="15" x14ac:dyDescent="0.25">
      <c r="A59" s="14">
        <f t="shared" si="2"/>
        <v>45929</v>
      </c>
      <c r="B59" s="14">
        <f t="shared" si="3"/>
        <v>45933</v>
      </c>
      <c r="C59"/>
      <c r="D59"/>
      <c r="E59"/>
      <c r="F59"/>
      <c r="G59"/>
      <c r="H59"/>
    </row>
    <row r="60" spans="1:8" ht="15" x14ac:dyDescent="0.25">
      <c r="A60" s="14">
        <f t="shared" si="2"/>
        <v>45936</v>
      </c>
      <c r="B60" s="14">
        <f t="shared" si="3"/>
        <v>45940</v>
      </c>
      <c r="C60"/>
      <c r="D60"/>
      <c r="E60"/>
      <c r="F60"/>
      <c r="G60"/>
      <c r="H60"/>
    </row>
    <row r="61" spans="1:8" ht="15" x14ac:dyDescent="0.25">
      <c r="A61" s="14">
        <f t="shared" si="2"/>
        <v>45943</v>
      </c>
      <c r="B61" s="14">
        <f t="shared" si="3"/>
        <v>45947</v>
      </c>
      <c r="C61"/>
      <c r="D61"/>
      <c r="E61"/>
      <c r="F61"/>
      <c r="G61"/>
      <c r="H61"/>
    </row>
    <row r="62" spans="1:8" ht="15" x14ac:dyDescent="0.25">
      <c r="A62" s="14">
        <f t="shared" si="2"/>
        <v>45950</v>
      </c>
      <c r="B62" s="14">
        <f t="shared" si="3"/>
        <v>45954</v>
      </c>
      <c r="C62"/>
      <c r="D62"/>
      <c r="E62"/>
      <c r="F62"/>
      <c r="G62"/>
      <c r="H62"/>
    </row>
    <row r="63" spans="1:8" x14ac:dyDescent="0.25">
      <c r="A63" s="14">
        <f t="shared" si="2"/>
        <v>45957</v>
      </c>
      <c r="B63" s="14">
        <f t="shared" si="3"/>
        <v>45961</v>
      </c>
    </row>
    <row r="64" spans="1:8" x14ac:dyDescent="0.25">
      <c r="A64" s="14">
        <f t="shared" si="2"/>
        <v>45964</v>
      </c>
      <c r="B64" s="14">
        <f t="shared" si="3"/>
        <v>45968</v>
      </c>
    </row>
    <row r="65" spans="1:2" x14ac:dyDescent="0.25">
      <c r="A65" s="14">
        <f t="shared" si="2"/>
        <v>45971</v>
      </c>
      <c r="B65" s="14">
        <f t="shared" si="3"/>
        <v>45975</v>
      </c>
    </row>
    <row r="66" spans="1:2" x14ac:dyDescent="0.25">
      <c r="A66" s="14">
        <f t="shared" si="2"/>
        <v>45978</v>
      </c>
      <c r="B66" s="14">
        <f t="shared" si="3"/>
        <v>45982</v>
      </c>
    </row>
    <row r="67" spans="1:2" x14ac:dyDescent="0.25">
      <c r="A67" s="14">
        <f t="shared" si="2"/>
        <v>45985</v>
      </c>
      <c r="B67" s="14">
        <f t="shared" si="3"/>
        <v>45989</v>
      </c>
    </row>
    <row r="68" spans="1:2" x14ac:dyDescent="0.25">
      <c r="A68" s="14">
        <f t="shared" si="2"/>
        <v>45992</v>
      </c>
      <c r="B68" s="14">
        <f t="shared" si="3"/>
        <v>45996</v>
      </c>
    </row>
    <row r="69" spans="1:2" x14ac:dyDescent="0.25">
      <c r="A69" s="14">
        <f t="shared" si="2"/>
        <v>45999</v>
      </c>
      <c r="B69" s="14">
        <f t="shared" si="3"/>
        <v>46003</v>
      </c>
    </row>
    <row r="70" spans="1:2" x14ac:dyDescent="0.25">
      <c r="A70" s="14">
        <f t="shared" si="2"/>
        <v>46006</v>
      </c>
      <c r="B70" s="14">
        <f t="shared" si="3"/>
        <v>46010</v>
      </c>
    </row>
    <row r="71" spans="1:2" x14ac:dyDescent="0.25">
      <c r="A71" s="14">
        <f t="shared" si="2"/>
        <v>46013</v>
      </c>
      <c r="B71" s="14">
        <f t="shared" si="3"/>
        <v>46017</v>
      </c>
    </row>
    <row r="72" spans="1:2" x14ac:dyDescent="0.25">
      <c r="A72" s="14">
        <f t="shared" si="2"/>
        <v>46020</v>
      </c>
      <c r="B72" s="14">
        <f t="shared" si="3"/>
        <v>46024</v>
      </c>
    </row>
    <row r="73" spans="1:2" x14ac:dyDescent="0.25">
      <c r="A73" s="14">
        <f t="shared" si="2"/>
        <v>46027</v>
      </c>
      <c r="B73" s="14">
        <f t="shared" si="3"/>
        <v>46031</v>
      </c>
    </row>
    <row r="74" spans="1:2" x14ac:dyDescent="0.25">
      <c r="A74" s="14">
        <f t="shared" si="2"/>
        <v>46034</v>
      </c>
      <c r="B74" s="14">
        <f t="shared" si="3"/>
        <v>46038</v>
      </c>
    </row>
    <row r="75" spans="1:2" x14ac:dyDescent="0.25">
      <c r="A75" s="14">
        <f t="shared" si="2"/>
        <v>46041</v>
      </c>
      <c r="B75" s="14">
        <f t="shared" si="3"/>
        <v>46045</v>
      </c>
    </row>
    <row r="76" spans="1:2" x14ac:dyDescent="0.25">
      <c r="A76" s="14">
        <f t="shared" si="2"/>
        <v>46048</v>
      </c>
      <c r="B76" s="14">
        <f t="shared" si="3"/>
        <v>46052</v>
      </c>
    </row>
    <row r="77" spans="1:2" x14ac:dyDescent="0.25">
      <c r="A77" s="14">
        <f t="shared" si="2"/>
        <v>46055</v>
      </c>
      <c r="B77" s="14">
        <f t="shared" si="3"/>
        <v>46059</v>
      </c>
    </row>
    <row r="78" spans="1:2" x14ac:dyDescent="0.25">
      <c r="A78" s="14">
        <f t="shared" si="2"/>
        <v>46062</v>
      </c>
      <c r="B78" s="14">
        <f t="shared" si="3"/>
        <v>46066</v>
      </c>
    </row>
    <row r="79" spans="1:2" x14ac:dyDescent="0.25">
      <c r="A79" s="14">
        <f t="shared" si="2"/>
        <v>46069</v>
      </c>
      <c r="B79" s="14">
        <f t="shared" si="3"/>
        <v>46073</v>
      </c>
    </row>
    <row r="80" spans="1:2" x14ac:dyDescent="0.25">
      <c r="A80" s="14">
        <f t="shared" si="2"/>
        <v>46076</v>
      </c>
      <c r="B80" s="14">
        <f t="shared" si="3"/>
        <v>46080</v>
      </c>
    </row>
    <row r="81" spans="1:2" x14ac:dyDescent="0.25">
      <c r="A81" s="14">
        <f t="shared" si="2"/>
        <v>46083</v>
      </c>
      <c r="B81" s="14">
        <f t="shared" si="3"/>
        <v>46087</v>
      </c>
    </row>
    <row r="82" spans="1:2" x14ac:dyDescent="0.25">
      <c r="A82" s="14">
        <f t="shared" si="2"/>
        <v>46090</v>
      </c>
      <c r="B82" s="14">
        <f t="shared" si="3"/>
        <v>46094</v>
      </c>
    </row>
    <row r="83" spans="1:2" x14ac:dyDescent="0.25">
      <c r="A83" s="14">
        <f t="shared" si="2"/>
        <v>46097</v>
      </c>
      <c r="B83" s="14">
        <f t="shared" si="3"/>
        <v>46101</v>
      </c>
    </row>
    <row r="84" spans="1:2" x14ac:dyDescent="0.25">
      <c r="A84" s="14">
        <f t="shared" si="2"/>
        <v>46104</v>
      </c>
      <c r="B84" s="14">
        <f t="shared" si="3"/>
        <v>46108</v>
      </c>
    </row>
    <row r="85" spans="1:2" x14ac:dyDescent="0.25">
      <c r="A85" s="14">
        <f t="shared" ref="A85:B100" si="4">A84+7</f>
        <v>46111</v>
      </c>
      <c r="B85" s="14">
        <f t="shared" si="4"/>
        <v>46115</v>
      </c>
    </row>
    <row r="86" spans="1:2" x14ac:dyDescent="0.25">
      <c r="A86" s="14">
        <f t="shared" si="4"/>
        <v>46118</v>
      </c>
      <c r="B86" s="14">
        <f t="shared" si="4"/>
        <v>46122</v>
      </c>
    </row>
    <row r="87" spans="1:2" x14ac:dyDescent="0.25">
      <c r="A87" s="14">
        <f t="shared" si="4"/>
        <v>46125</v>
      </c>
      <c r="B87" s="14">
        <f t="shared" si="4"/>
        <v>46129</v>
      </c>
    </row>
    <row r="88" spans="1:2" x14ac:dyDescent="0.25">
      <c r="A88" s="14">
        <f t="shared" si="4"/>
        <v>46132</v>
      </c>
      <c r="B88" s="14">
        <f t="shared" si="4"/>
        <v>46136</v>
      </c>
    </row>
    <row r="89" spans="1:2" x14ac:dyDescent="0.25">
      <c r="A89" s="14">
        <f t="shared" si="4"/>
        <v>46139</v>
      </c>
      <c r="B89" s="14">
        <f t="shared" si="4"/>
        <v>46143</v>
      </c>
    </row>
    <row r="90" spans="1:2" x14ac:dyDescent="0.25">
      <c r="A90" s="14">
        <f t="shared" si="4"/>
        <v>46146</v>
      </c>
      <c r="B90" s="14">
        <f t="shared" si="4"/>
        <v>46150</v>
      </c>
    </row>
    <row r="91" spans="1:2" x14ac:dyDescent="0.25">
      <c r="A91" s="14">
        <f t="shared" si="4"/>
        <v>46153</v>
      </c>
      <c r="B91" s="14">
        <f t="shared" si="4"/>
        <v>46157</v>
      </c>
    </row>
    <row r="92" spans="1:2" x14ac:dyDescent="0.25">
      <c r="A92" s="14">
        <f t="shared" si="4"/>
        <v>46160</v>
      </c>
      <c r="B92" s="14">
        <f t="shared" si="4"/>
        <v>46164</v>
      </c>
    </row>
    <row r="93" spans="1:2" x14ac:dyDescent="0.25">
      <c r="A93" s="14">
        <f t="shared" si="4"/>
        <v>46167</v>
      </c>
      <c r="B93" s="14">
        <f t="shared" si="4"/>
        <v>46171</v>
      </c>
    </row>
    <row r="94" spans="1:2" x14ac:dyDescent="0.25">
      <c r="A94" s="14">
        <f t="shared" si="4"/>
        <v>46174</v>
      </c>
      <c r="B94" s="14">
        <f t="shared" si="4"/>
        <v>46178</v>
      </c>
    </row>
    <row r="95" spans="1:2" x14ac:dyDescent="0.25">
      <c r="A95" s="14">
        <f t="shared" si="4"/>
        <v>46181</v>
      </c>
      <c r="B95" s="14">
        <f t="shared" si="4"/>
        <v>46185</v>
      </c>
    </row>
    <row r="96" spans="1:2" x14ac:dyDescent="0.25">
      <c r="A96" s="14">
        <f t="shared" si="4"/>
        <v>46188</v>
      </c>
      <c r="B96" s="14">
        <f t="shared" si="4"/>
        <v>46192</v>
      </c>
    </row>
    <row r="97" spans="1:2" x14ac:dyDescent="0.25">
      <c r="A97" s="14">
        <f t="shared" si="4"/>
        <v>46195</v>
      </c>
      <c r="B97" s="14">
        <f t="shared" si="4"/>
        <v>46199</v>
      </c>
    </row>
    <row r="98" spans="1:2" x14ac:dyDescent="0.25">
      <c r="A98" s="14">
        <f t="shared" si="4"/>
        <v>46202</v>
      </c>
      <c r="B98" s="14">
        <f t="shared" si="4"/>
        <v>46206</v>
      </c>
    </row>
    <row r="99" spans="1:2" x14ac:dyDescent="0.25">
      <c r="A99" s="14">
        <f t="shared" si="4"/>
        <v>46209</v>
      </c>
      <c r="B99" s="14">
        <f t="shared" si="4"/>
        <v>46213</v>
      </c>
    </row>
    <row r="100" spans="1:2" x14ac:dyDescent="0.25">
      <c r="A100" s="14">
        <f t="shared" si="4"/>
        <v>46216</v>
      </c>
      <c r="B100" s="14">
        <f t="shared" si="4"/>
        <v>46220</v>
      </c>
    </row>
    <row r="101" spans="1:2" x14ac:dyDescent="0.25">
      <c r="A101" s="14">
        <f t="shared" ref="A101:B116" si="5">A100+7</f>
        <v>46223</v>
      </c>
      <c r="B101" s="14">
        <f t="shared" si="5"/>
        <v>46227</v>
      </c>
    </row>
    <row r="102" spans="1:2" x14ac:dyDescent="0.25">
      <c r="A102" s="14">
        <f t="shared" si="5"/>
        <v>46230</v>
      </c>
      <c r="B102" s="14">
        <f t="shared" si="5"/>
        <v>46234</v>
      </c>
    </row>
    <row r="103" spans="1:2" x14ac:dyDescent="0.25">
      <c r="A103" s="14">
        <f t="shared" si="5"/>
        <v>46237</v>
      </c>
      <c r="B103" s="14">
        <f t="shared" si="5"/>
        <v>46241</v>
      </c>
    </row>
    <row r="104" spans="1:2" x14ac:dyDescent="0.25">
      <c r="A104" s="14">
        <f t="shared" si="5"/>
        <v>46244</v>
      </c>
      <c r="B104" s="14">
        <f t="shared" si="5"/>
        <v>46248</v>
      </c>
    </row>
    <row r="105" spans="1:2" x14ac:dyDescent="0.25">
      <c r="A105" s="14">
        <f t="shared" si="5"/>
        <v>46251</v>
      </c>
      <c r="B105" s="14">
        <f t="shared" si="5"/>
        <v>46255</v>
      </c>
    </row>
    <row r="106" spans="1:2" x14ac:dyDescent="0.25">
      <c r="A106" s="14">
        <f t="shared" si="5"/>
        <v>46258</v>
      </c>
      <c r="B106" s="14">
        <f t="shared" si="5"/>
        <v>46262</v>
      </c>
    </row>
    <row r="107" spans="1:2" x14ac:dyDescent="0.25">
      <c r="A107" s="14">
        <f t="shared" si="5"/>
        <v>46265</v>
      </c>
      <c r="B107" s="14">
        <f t="shared" si="5"/>
        <v>46269</v>
      </c>
    </row>
    <row r="108" spans="1:2" x14ac:dyDescent="0.25">
      <c r="A108" s="14">
        <f t="shared" si="5"/>
        <v>46272</v>
      </c>
      <c r="B108" s="14">
        <f t="shared" si="5"/>
        <v>46276</v>
      </c>
    </row>
    <row r="109" spans="1:2" x14ac:dyDescent="0.25">
      <c r="A109" s="14">
        <f t="shared" si="5"/>
        <v>46279</v>
      </c>
      <c r="B109" s="14">
        <f t="shared" si="5"/>
        <v>46283</v>
      </c>
    </row>
    <row r="110" spans="1:2" x14ac:dyDescent="0.25">
      <c r="A110" s="14">
        <f t="shared" si="5"/>
        <v>46286</v>
      </c>
      <c r="B110" s="14">
        <f t="shared" si="5"/>
        <v>46290</v>
      </c>
    </row>
    <row r="111" spans="1:2" x14ac:dyDescent="0.25">
      <c r="A111" s="14">
        <f t="shared" si="5"/>
        <v>46293</v>
      </c>
      <c r="B111" s="14">
        <f t="shared" si="5"/>
        <v>46297</v>
      </c>
    </row>
    <row r="112" spans="1:2" x14ac:dyDescent="0.25">
      <c r="A112" s="14">
        <f t="shared" si="5"/>
        <v>46300</v>
      </c>
      <c r="B112" s="14">
        <f t="shared" si="5"/>
        <v>46304</v>
      </c>
    </row>
    <row r="113" spans="1:2" x14ac:dyDescent="0.25">
      <c r="A113" s="14">
        <f t="shared" si="5"/>
        <v>46307</v>
      </c>
      <c r="B113" s="14">
        <f t="shared" si="5"/>
        <v>46311</v>
      </c>
    </row>
    <row r="114" spans="1:2" x14ac:dyDescent="0.25">
      <c r="A114" s="14">
        <f t="shared" si="5"/>
        <v>46314</v>
      </c>
      <c r="B114" s="14">
        <f t="shared" si="5"/>
        <v>46318</v>
      </c>
    </row>
    <row r="115" spans="1:2" x14ac:dyDescent="0.25">
      <c r="A115" s="14">
        <f t="shared" si="5"/>
        <v>46321</v>
      </c>
      <c r="B115" s="14">
        <f t="shared" si="5"/>
        <v>46325</v>
      </c>
    </row>
    <row r="116" spans="1:2" x14ac:dyDescent="0.25">
      <c r="A116" s="14">
        <f t="shared" si="5"/>
        <v>46328</v>
      </c>
      <c r="B116" s="14">
        <f t="shared" si="5"/>
        <v>46332</v>
      </c>
    </row>
    <row r="117" spans="1:2" x14ac:dyDescent="0.25">
      <c r="A117" s="14">
        <f t="shared" ref="A117:B129" si="6">A116+7</f>
        <v>46335</v>
      </c>
      <c r="B117" s="14">
        <f t="shared" si="6"/>
        <v>46339</v>
      </c>
    </row>
    <row r="118" spans="1:2" x14ac:dyDescent="0.25">
      <c r="A118" s="14">
        <f t="shared" si="6"/>
        <v>46342</v>
      </c>
      <c r="B118" s="14">
        <f t="shared" si="6"/>
        <v>46346</v>
      </c>
    </row>
    <row r="119" spans="1:2" x14ac:dyDescent="0.25">
      <c r="A119" s="14">
        <f t="shared" si="6"/>
        <v>46349</v>
      </c>
      <c r="B119" s="14">
        <f t="shared" si="6"/>
        <v>46353</v>
      </c>
    </row>
    <row r="120" spans="1:2" x14ac:dyDescent="0.25">
      <c r="A120" s="14">
        <f t="shared" si="6"/>
        <v>46356</v>
      </c>
      <c r="B120" s="14">
        <f t="shared" si="6"/>
        <v>46360</v>
      </c>
    </row>
    <row r="121" spans="1:2" x14ac:dyDescent="0.25">
      <c r="A121" s="14">
        <f t="shared" si="6"/>
        <v>46363</v>
      </c>
      <c r="B121" s="14">
        <f t="shared" si="6"/>
        <v>46367</v>
      </c>
    </row>
    <row r="122" spans="1:2" x14ac:dyDescent="0.25">
      <c r="A122" s="14">
        <f t="shared" si="6"/>
        <v>46370</v>
      </c>
      <c r="B122" s="14">
        <f t="shared" si="6"/>
        <v>46374</v>
      </c>
    </row>
    <row r="123" spans="1:2" x14ac:dyDescent="0.25">
      <c r="A123" s="14">
        <f t="shared" si="6"/>
        <v>46377</v>
      </c>
      <c r="B123" s="14">
        <f t="shared" si="6"/>
        <v>46381</v>
      </c>
    </row>
    <row r="124" spans="1:2" x14ac:dyDescent="0.25">
      <c r="A124" s="14">
        <f t="shared" si="6"/>
        <v>46384</v>
      </c>
      <c r="B124" s="14">
        <f t="shared" si="6"/>
        <v>46388</v>
      </c>
    </row>
    <row r="125" spans="1:2" x14ac:dyDescent="0.25">
      <c r="A125" s="14">
        <f t="shared" si="6"/>
        <v>46391</v>
      </c>
      <c r="B125" s="14">
        <f t="shared" si="6"/>
        <v>46395</v>
      </c>
    </row>
    <row r="126" spans="1:2" x14ac:dyDescent="0.25">
      <c r="A126" s="14">
        <f t="shared" si="6"/>
        <v>46398</v>
      </c>
      <c r="B126" s="14">
        <f t="shared" si="6"/>
        <v>46402</v>
      </c>
    </row>
    <row r="127" spans="1:2" x14ac:dyDescent="0.25">
      <c r="A127" s="14">
        <f t="shared" si="6"/>
        <v>46405</v>
      </c>
      <c r="B127" s="14">
        <f t="shared" si="6"/>
        <v>46409</v>
      </c>
    </row>
    <row r="128" spans="1:2" x14ac:dyDescent="0.25">
      <c r="A128" s="14">
        <f t="shared" si="6"/>
        <v>46412</v>
      </c>
      <c r="B128" s="14">
        <f t="shared" si="6"/>
        <v>46416</v>
      </c>
    </row>
    <row r="129" spans="1:2" x14ac:dyDescent="0.25">
      <c r="A129" s="14">
        <f t="shared" si="6"/>
        <v>46419</v>
      </c>
      <c r="B129" s="14">
        <f t="shared" si="6"/>
        <v>46423</v>
      </c>
    </row>
  </sheetData>
  <mergeCells count="45">
    <mergeCell ref="C11:C15"/>
    <mergeCell ref="E11:F11"/>
    <mergeCell ref="F26:F32"/>
    <mergeCell ref="E12:F12"/>
    <mergeCell ref="C16:C20"/>
    <mergeCell ref="F19:G20"/>
    <mergeCell ref="F18:G18"/>
    <mergeCell ref="C21:C24"/>
    <mergeCell ref="C25:C28"/>
    <mergeCell ref="E22:E32"/>
    <mergeCell ref="H11:H12"/>
    <mergeCell ref="H13:H14"/>
    <mergeCell ref="H19:H22"/>
    <mergeCell ref="C1:H1"/>
    <mergeCell ref="C3:C6"/>
    <mergeCell ref="E4:F4"/>
    <mergeCell ref="H4:H5"/>
    <mergeCell ref="E5:F5"/>
    <mergeCell ref="E6:F6"/>
    <mergeCell ref="H6:H7"/>
    <mergeCell ref="C7:C10"/>
    <mergeCell ref="E7:F10"/>
    <mergeCell ref="G8:H10"/>
    <mergeCell ref="G11:G12"/>
    <mergeCell ref="E13:F15"/>
    <mergeCell ref="G14:G15"/>
    <mergeCell ref="H15:H16"/>
    <mergeCell ref="F16:G16"/>
    <mergeCell ref="F21:F22"/>
    <mergeCell ref="F23:F24"/>
    <mergeCell ref="H24:H25"/>
    <mergeCell ref="G25:G27"/>
    <mergeCell ref="C55:C58"/>
    <mergeCell ref="H32:H35"/>
    <mergeCell ref="H38:H42"/>
    <mergeCell ref="H43:H44"/>
    <mergeCell ref="H45:H54"/>
    <mergeCell ref="E33:E58"/>
    <mergeCell ref="C50:C54"/>
    <mergeCell ref="H36:H37"/>
    <mergeCell ref="C33:C36"/>
    <mergeCell ref="C37:C41"/>
    <mergeCell ref="C42:C45"/>
    <mergeCell ref="C46:C49"/>
    <mergeCell ref="C29:C32"/>
  </mergeCells>
  <pageMargins left="0.25" right="0.25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0"/>
  <sheetViews>
    <sheetView topLeftCell="A4" zoomScale="175" zoomScaleNormal="175" workbookViewId="0">
      <selection activeCell="B7" sqref="B7"/>
    </sheetView>
  </sheetViews>
  <sheetFormatPr defaultColWidth="14.42578125" defaultRowHeight="15" customHeight="1" x14ac:dyDescent="0.25"/>
  <cols>
    <col min="1" max="1" width="5.28515625" style="36" customWidth="1"/>
    <col min="2" max="2" width="24.5703125" style="36" customWidth="1"/>
    <col min="3" max="3" width="9" style="36" customWidth="1"/>
    <col min="4" max="4" width="7.140625" style="36" customWidth="1"/>
    <col min="5" max="5" width="8.42578125" style="36" customWidth="1"/>
    <col min="6" max="6" width="6.42578125" style="36" customWidth="1"/>
    <col min="7" max="7" width="11.28515625" style="36" customWidth="1"/>
    <col min="8" max="8" width="10.7109375" style="36" customWidth="1"/>
    <col min="9" max="11" width="2.5703125" style="36" customWidth="1"/>
    <col min="12" max="12" width="14" style="36" customWidth="1"/>
    <col min="13" max="14" width="2.5703125" style="36" customWidth="1"/>
    <col min="15" max="15" width="38.85546875" style="36" customWidth="1"/>
    <col min="16" max="21" width="13.28515625" style="36" customWidth="1"/>
    <col min="22" max="22" width="2.5703125" style="36" customWidth="1"/>
    <col min="23" max="16384" width="14.42578125" style="36"/>
  </cols>
  <sheetData>
    <row r="1" spans="1:22" ht="22.5" customHeight="1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37">
        <v>1</v>
      </c>
      <c r="B2" s="47" t="s">
        <v>54</v>
      </c>
      <c r="C2" s="39" t="s">
        <v>15</v>
      </c>
      <c r="D2" s="40" t="s">
        <v>11</v>
      </c>
      <c r="E2" s="41" t="s">
        <v>85</v>
      </c>
      <c r="F2" s="40">
        <v>1</v>
      </c>
      <c r="G2" s="42">
        <v>45537</v>
      </c>
      <c r="H2" s="42">
        <f>G2+4+(F2-1)*7</f>
        <v>45541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37">
        <v>2</v>
      </c>
      <c r="B3" s="47" t="s">
        <v>289</v>
      </c>
      <c r="C3" s="39" t="s">
        <v>15</v>
      </c>
      <c r="D3" s="40" t="s">
        <v>11</v>
      </c>
      <c r="E3" s="48" t="s">
        <v>21</v>
      </c>
      <c r="F3" s="40">
        <v>1</v>
      </c>
      <c r="G3" s="42">
        <f>H2+3</f>
        <v>45544</v>
      </c>
      <c r="H3" s="42">
        <f>G3+4+(F3-1)*7</f>
        <v>45548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5.5" x14ac:dyDescent="0.25">
      <c r="A4" s="37">
        <v>3</v>
      </c>
      <c r="B4" s="47" t="s">
        <v>20</v>
      </c>
      <c r="C4" s="39" t="s">
        <v>15</v>
      </c>
      <c r="D4" s="40" t="s">
        <v>11</v>
      </c>
      <c r="E4" s="41" t="s">
        <v>16</v>
      </c>
      <c r="F4" s="40">
        <v>1</v>
      </c>
      <c r="G4" s="42">
        <f t="shared" ref="G4:G25" si="0">H3+3</f>
        <v>45551</v>
      </c>
      <c r="H4" s="42">
        <f t="shared" ref="H4:H25" si="1">G4+4+(F4-1)*7</f>
        <v>45555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7.75" customHeight="1" x14ac:dyDescent="0.25">
      <c r="A5" s="37">
        <v>4</v>
      </c>
      <c r="B5" s="47" t="s">
        <v>75</v>
      </c>
      <c r="C5" s="39" t="s">
        <v>15</v>
      </c>
      <c r="D5" s="40" t="s">
        <v>11</v>
      </c>
      <c r="E5" s="41" t="s">
        <v>73</v>
      </c>
      <c r="F5" s="40">
        <v>2</v>
      </c>
      <c r="G5" s="42">
        <f t="shared" si="0"/>
        <v>45558</v>
      </c>
      <c r="H5" s="42">
        <f t="shared" si="1"/>
        <v>45569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6.25" x14ac:dyDescent="0.25">
      <c r="A6" s="37">
        <v>5</v>
      </c>
      <c r="B6" s="38" t="s">
        <v>88</v>
      </c>
      <c r="C6" s="39" t="s">
        <v>15</v>
      </c>
      <c r="D6" s="40" t="s">
        <v>11</v>
      </c>
      <c r="E6" s="41" t="s">
        <v>85</v>
      </c>
      <c r="F6" s="40">
        <v>3</v>
      </c>
      <c r="G6" s="42">
        <f t="shared" si="0"/>
        <v>45572</v>
      </c>
      <c r="H6" s="42">
        <f t="shared" si="1"/>
        <v>45590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37">
        <v>6</v>
      </c>
      <c r="B7" s="47" t="s">
        <v>78</v>
      </c>
      <c r="C7" s="39" t="s">
        <v>15</v>
      </c>
      <c r="D7" s="40" t="s">
        <v>11</v>
      </c>
      <c r="E7" s="41" t="s">
        <v>77</v>
      </c>
      <c r="F7" s="40">
        <v>2</v>
      </c>
      <c r="G7" s="42">
        <f t="shared" si="0"/>
        <v>45593</v>
      </c>
      <c r="H7" s="42">
        <f t="shared" si="1"/>
        <v>45604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x14ac:dyDescent="0.25">
      <c r="A8" s="37">
        <v>7</v>
      </c>
      <c r="B8" s="47" t="s">
        <v>26</v>
      </c>
      <c r="C8" s="39" t="s">
        <v>15</v>
      </c>
      <c r="D8" s="40" t="s">
        <v>11</v>
      </c>
      <c r="E8" s="41" t="s">
        <v>23</v>
      </c>
      <c r="F8" s="40">
        <v>2</v>
      </c>
      <c r="G8" s="42">
        <f t="shared" si="0"/>
        <v>45607</v>
      </c>
      <c r="H8" s="42">
        <f t="shared" si="1"/>
        <v>45618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37">
        <v>8</v>
      </c>
      <c r="B9" s="47" t="s">
        <v>17</v>
      </c>
      <c r="C9" s="39" t="s">
        <v>15</v>
      </c>
      <c r="D9" s="40" t="s">
        <v>11</v>
      </c>
      <c r="E9" s="41" t="s">
        <v>16</v>
      </c>
      <c r="F9" s="40">
        <v>2</v>
      </c>
      <c r="G9" s="42">
        <f t="shared" si="0"/>
        <v>45621</v>
      </c>
      <c r="H9" s="42">
        <f t="shared" si="1"/>
        <v>45632</v>
      </c>
      <c r="I9" s="8"/>
      <c r="J9" s="8"/>
      <c r="K9" s="8"/>
      <c r="L9" s="8"/>
      <c r="M9" s="8"/>
      <c r="N9" s="8"/>
      <c r="T9" s="8"/>
      <c r="U9" s="8"/>
      <c r="V9" s="8"/>
    </row>
    <row r="10" spans="1:22" ht="13.5" customHeight="1" x14ac:dyDescent="0.25">
      <c r="A10" s="37">
        <v>9</v>
      </c>
      <c r="B10" s="47" t="s">
        <v>64</v>
      </c>
      <c r="C10" s="39" t="s">
        <v>15</v>
      </c>
      <c r="D10" s="40" t="s">
        <v>11</v>
      </c>
      <c r="E10" s="41" t="s">
        <v>62</v>
      </c>
      <c r="F10" s="40">
        <v>1</v>
      </c>
      <c r="G10" s="42">
        <f t="shared" si="0"/>
        <v>45635</v>
      </c>
      <c r="H10" s="42">
        <f t="shared" si="1"/>
        <v>45639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3.5" customHeight="1" x14ac:dyDescent="0.25">
      <c r="A11" s="37">
        <v>10</v>
      </c>
      <c r="B11" s="49" t="s">
        <v>76</v>
      </c>
      <c r="C11" s="50" t="s">
        <v>15</v>
      </c>
      <c r="D11" s="51" t="s">
        <v>11</v>
      </c>
      <c r="E11" s="52" t="s">
        <v>73</v>
      </c>
      <c r="F11" s="51">
        <v>1</v>
      </c>
      <c r="G11" s="42">
        <f t="shared" si="0"/>
        <v>45642</v>
      </c>
      <c r="H11" s="42">
        <f t="shared" si="1"/>
        <v>45646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3.5" customHeight="1" x14ac:dyDescent="0.25">
      <c r="A12" s="37">
        <v>11</v>
      </c>
      <c r="B12" s="71" t="s">
        <v>87</v>
      </c>
      <c r="C12" s="72" t="s">
        <v>15</v>
      </c>
      <c r="D12" s="73" t="s">
        <v>11</v>
      </c>
      <c r="E12" s="74" t="s">
        <v>85</v>
      </c>
      <c r="F12" s="73">
        <v>4</v>
      </c>
      <c r="G12" s="42">
        <f t="shared" si="0"/>
        <v>45649</v>
      </c>
      <c r="H12" s="42">
        <f t="shared" si="1"/>
        <v>45674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3.5" customHeight="1" x14ac:dyDescent="0.25">
      <c r="A13" s="37">
        <v>12</v>
      </c>
      <c r="B13" s="53" t="s">
        <v>173</v>
      </c>
      <c r="C13" s="39" t="s">
        <v>15</v>
      </c>
      <c r="D13" s="40" t="s">
        <v>11</v>
      </c>
      <c r="E13" s="54" t="s">
        <v>85</v>
      </c>
      <c r="F13" s="40">
        <v>1</v>
      </c>
      <c r="G13" s="42">
        <f t="shared" si="0"/>
        <v>45677</v>
      </c>
      <c r="H13" s="42">
        <f t="shared" si="1"/>
        <v>45681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3.5" customHeight="1" x14ac:dyDescent="0.25">
      <c r="A14" s="37">
        <v>13</v>
      </c>
      <c r="B14" s="47" t="s">
        <v>86</v>
      </c>
      <c r="C14" s="39" t="s">
        <v>15</v>
      </c>
      <c r="D14" s="40" t="s">
        <v>11</v>
      </c>
      <c r="E14" s="40" t="s">
        <v>85</v>
      </c>
      <c r="F14" s="40">
        <v>2</v>
      </c>
      <c r="G14" s="42">
        <f t="shared" si="0"/>
        <v>45684</v>
      </c>
      <c r="H14" s="42">
        <f t="shared" si="1"/>
        <v>45695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3.5" customHeight="1" x14ac:dyDescent="0.25">
      <c r="A15" s="37">
        <v>14</v>
      </c>
      <c r="B15" s="47" t="s">
        <v>65</v>
      </c>
      <c r="C15" s="39" t="s">
        <v>15</v>
      </c>
      <c r="D15" s="40" t="s">
        <v>11</v>
      </c>
      <c r="E15" s="41" t="s">
        <v>62</v>
      </c>
      <c r="F15" s="40">
        <v>2</v>
      </c>
      <c r="G15" s="42">
        <f t="shared" si="0"/>
        <v>45698</v>
      </c>
      <c r="H15" s="42">
        <f t="shared" si="1"/>
        <v>45709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3.5" customHeight="1" x14ac:dyDescent="0.25">
      <c r="A16" s="37">
        <v>15</v>
      </c>
      <c r="B16" s="53" t="s">
        <v>171</v>
      </c>
      <c r="C16" s="39" t="s">
        <v>15</v>
      </c>
      <c r="D16" s="40" t="s">
        <v>11</v>
      </c>
      <c r="E16" s="54" t="s">
        <v>16</v>
      </c>
      <c r="F16" s="40">
        <v>1</v>
      </c>
      <c r="G16" s="42">
        <f t="shared" si="0"/>
        <v>45712</v>
      </c>
      <c r="H16" s="42">
        <f t="shared" si="1"/>
        <v>45716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3.5" customHeight="1" x14ac:dyDescent="0.25">
      <c r="A17" s="37">
        <v>16</v>
      </c>
      <c r="B17" s="47" t="s">
        <v>81</v>
      </c>
      <c r="C17" s="39" t="s">
        <v>15</v>
      </c>
      <c r="D17" s="40" t="s">
        <v>11</v>
      </c>
      <c r="E17" s="41" t="s">
        <v>85</v>
      </c>
      <c r="F17" s="40">
        <v>8</v>
      </c>
      <c r="G17" s="42">
        <f t="shared" si="0"/>
        <v>45719</v>
      </c>
      <c r="H17" s="42">
        <f t="shared" si="1"/>
        <v>45772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5.5" x14ac:dyDescent="0.25">
      <c r="A18" s="37">
        <v>17</v>
      </c>
      <c r="B18" s="47" t="s">
        <v>27</v>
      </c>
      <c r="C18" s="39" t="s">
        <v>15</v>
      </c>
      <c r="D18" s="40" t="s">
        <v>11</v>
      </c>
      <c r="E18" s="41" t="s">
        <v>23</v>
      </c>
      <c r="F18" s="40">
        <v>1</v>
      </c>
      <c r="G18" s="42">
        <f t="shared" si="0"/>
        <v>45775</v>
      </c>
      <c r="H18" s="42">
        <f t="shared" si="1"/>
        <v>45779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37">
        <v>18</v>
      </c>
      <c r="B19" s="47" t="s">
        <v>36</v>
      </c>
      <c r="C19" s="39" t="s">
        <v>15</v>
      </c>
      <c r="D19" s="40" t="s">
        <v>11</v>
      </c>
      <c r="E19" s="41" t="s">
        <v>23</v>
      </c>
      <c r="F19" s="40">
        <v>1</v>
      </c>
      <c r="G19" s="42">
        <f t="shared" si="0"/>
        <v>45782</v>
      </c>
      <c r="H19" s="42">
        <f t="shared" si="1"/>
        <v>45786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37">
        <v>19</v>
      </c>
      <c r="B20" s="47" t="s">
        <v>80</v>
      </c>
      <c r="C20" s="39" t="s">
        <v>15</v>
      </c>
      <c r="D20" s="40" t="s">
        <v>11</v>
      </c>
      <c r="E20" s="40" t="s">
        <v>23</v>
      </c>
      <c r="F20" s="40">
        <v>1</v>
      </c>
      <c r="G20" s="42">
        <f t="shared" si="0"/>
        <v>45789</v>
      </c>
      <c r="H20" s="42">
        <f t="shared" si="1"/>
        <v>45793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0" x14ac:dyDescent="0.25">
      <c r="A21" s="37">
        <v>20</v>
      </c>
      <c r="B21" s="55" t="s">
        <v>172</v>
      </c>
      <c r="C21" s="39" t="s">
        <v>15</v>
      </c>
      <c r="D21" s="40" t="s">
        <v>11</v>
      </c>
      <c r="E21" s="54" t="s">
        <v>73</v>
      </c>
      <c r="F21" s="40">
        <v>1</v>
      </c>
      <c r="G21" s="42">
        <f t="shared" si="0"/>
        <v>45796</v>
      </c>
      <c r="H21" s="42">
        <f t="shared" si="1"/>
        <v>45800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37">
        <v>21</v>
      </c>
      <c r="B22" s="47" t="s">
        <v>82</v>
      </c>
      <c r="C22" s="39" t="s">
        <v>15</v>
      </c>
      <c r="D22" s="40" t="s">
        <v>11</v>
      </c>
      <c r="E22" s="40" t="s">
        <v>85</v>
      </c>
      <c r="F22" s="40">
        <v>4</v>
      </c>
      <c r="G22" s="42">
        <f t="shared" si="0"/>
        <v>45803</v>
      </c>
      <c r="H22" s="42">
        <f t="shared" si="1"/>
        <v>45828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customHeight="1" x14ac:dyDescent="0.25">
      <c r="A23" s="37">
        <v>22</v>
      </c>
      <c r="B23" s="47" t="s">
        <v>83</v>
      </c>
      <c r="C23" s="39" t="s">
        <v>15</v>
      </c>
      <c r="D23" s="40" t="s">
        <v>11</v>
      </c>
      <c r="E23" s="40" t="s">
        <v>85</v>
      </c>
      <c r="F23" s="40">
        <v>1</v>
      </c>
      <c r="G23" s="42">
        <f t="shared" si="0"/>
        <v>45831</v>
      </c>
      <c r="H23" s="42">
        <f t="shared" si="1"/>
        <v>45835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8.5" customHeight="1" x14ac:dyDescent="0.25">
      <c r="A24" s="37">
        <v>23</v>
      </c>
      <c r="B24" s="47" t="s">
        <v>51</v>
      </c>
      <c r="C24" s="39" t="s">
        <v>15</v>
      </c>
      <c r="D24" s="40" t="s">
        <v>11</v>
      </c>
      <c r="E24" s="40" t="s">
        <v>85</v>
      </c>
      <c r="F24" s="40">
        <v>2</v>
      </c>
      <c r="G24" s="42">
        <f t="shared" si="0"/>
        <v>45838</v>
      </c>
      <c r="H24" s="42">
        <f t="shared" si="1"/>
        <v>45849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0.75" customHeight="1" x14ac:dyDescent="0.25">
      <c r="A25" s="37">
        <v>24</v>
      </c>
      <c r="B25" s="47" t="s">
        <v>84</v>
      </c>
      <c r="C25" s="39" t="s">
        <v>15</v>
      </c>
      <c r="D25" s="40" t="s">
        <v>11</v>
      </c>
      <c r="E25" s="40" t="s">
        <v>85</v>
      </c>
      <c r="F25" s="40">
        <v>10</v>
      </c>
      <c r="G25" s="42">
        <f t="shared" si="0"/>
        <v>45852</v>
      </c>
      <c r="H25" s="42">
        <f t="shared" si="1"/>
        <v>45919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75" customHeight="1" x14ac:dyDescent="0.25">
      <c r="A26" s="43"/>
      <c r="B26" s="44"/>
      <c r="C26" s="44"/>
      <c r="D26" s="45"/>
      <c r="E26" s="46"/>
      <c r="F26" s="45">
        <f>SUBTOTAL(109,Table_6[Dur( W)])</f>
        <v>55</v>
      </c>
      <c r="G26" s="45"/>
      <c r="H26" s="45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 x14ac:dyDescent="0.25">
      <c r="A27" s="9"/>
      <c r="B27" s="11"/>
      <c r="C27" s="11"/>
      <c r="D27" s="8"/>
      <c r="E27" s="1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 x14ac:dyDescent="0.25">
      <c r="A28" s="9"/>
      <c r="B28" s="11"/>
      <c r="C28" s="11"/>
      <c r="D28" s="8"/>
      <c r="E28" s="12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 x14ac:dyDescent="0.25">
      <c r="A29" s="9"/>
      <c r="C29" s="11"/>
      <c r="D29" s="8"/>
      <c r="E29" s="1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 x14ac:dyDescent="0.25">
      <c r="A30" s="9"/>
      <c r="C30" s="11"/>
      <c r="D30" s="8"/>
      <c r="E30" s="12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4.75" customHeight="1" x14ac:dyDescent="0.25">
      <c r="A31" s="9"/>
      <c r="C31" s="11"/>
      <c r="D31" s="8"/>
      <c r="E31" s="1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7.75" customHeight="1" x14ac:dyDescent="0.25">
      <c r="A32" s="9"/>
      <c r="B32" s="11"/>
      <c r="C32" s="11"/>
      <c r="D32" s="8"/>
      <c r="E32" s="12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 x14ac:dyDescent="0.25">
      <c r="A33" s="9"/>
      <c r="B33" s="11"/>
      <c r="C33" s="11"/>
      <c r="D33" s="8"/>
      <c r="E33" s="12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 x14ac:dyDescent="0.25">
      <c r="A34" s="9"/>
      <c r="B34" s="11"/>
      <c r="C34" s="11"/>
      <c r="D34" s="8"/>
      <c r="E34" s="1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 x14ac:dyDescent="0.25">
      <c r="A35" s="9"/>
      <c r="B35" s="11"/>
      <c r="C35" s="11"/>
      <c r="D35" s="8"/>
      <c r="E35" s="12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customHeight="1" x14ac:dyDescent="0.25">
      <c r="A36" s="9"/>
      <c r="B36" s="11"/>
      <c r="C36" s="11"/>
      <c r="D36" s="8"/>
      <c r="E36" s="1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customHeight="1" x14ac:dyDescent="0.25">
      <c r="A37" s="9"/>
      <c r="B37" s="11"/>
      <c r="C37" s="11"/>
      <c r="D37" s="8"/>
      <c r="E37" s="1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customHeight="1" x14ac:dyDescent="0.25">
      <c r="A38" s="9"/>
      <c r="B38" s="11"/>
      <c r="C38" s="11"/>
      <c r="D38" s="8"/>
      <c r="E38" s="1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.75" customHeight="1" x14ac:dyDescent="0.25">
      <c r="A39" s="9"/>
      <c r="B39" s="11"/>
      <c r="C39" s="11"/>
      <c r="D39" s="8"/>
      <c r="E39" s="12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75" customHeight="1" x14ac:dyDescent="0.25">
      <c r="A40" s="9"/>
      <c r="B40" s="11"/>
      <c r="C40" s="11"/>
      <c r="D40" s="8"/>
      <c r="E40" s="12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customHeight="1" x14ac:dyDescent="0.25">
      <c r="A41" s="9"/>
      <c r="B41" s="11"/>
      <c r="C41" s="11"/>
      <c r="D41" s="8"/>
      <c r="E41" s="12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.75" customHeight="1" x14ac:dyDescent="0.25">
      <c r="A42" s="9"/>
      <c r="B42" s="11"/>
      <c r="C42" s="11"/>
      <c r="D42" s="8"/>
      <c r="E42" s="12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.75" customHeight="1" x14ac:dyDescent="0.25">
      <c r="A43" s="9"/>
      <c r="B43" s="11"/>
      <c r="C43" s="11"/>
      <c r="D43" s="8"/>
      <c r="E43" s="12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5.75" customHeight="1" x14ac:dyDescent="0.25">
      <c r="A44" s="9"/>
      <c r="B44" s="11"/>
      <c r="C44" s="11"/>
      <c r="D44" s="8"/>
      <c r="E44" s="12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.75" customHeight="1" x14ac:dyDescent="0.25">
      <c r="A45" s="9"/>
      <c r="B45" s="11"/>
      <c r="C45" s="11"/>
      <c r="D45" s="8"/>
      <c r="E45" s="12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5.75" customHeight="1" x14ac:dyDescent="0.25">
      <c r="A46" s="9"/>
      <c r="B46" s="11"/>
      <c r="C46" s="11"/>
      <c r="D46" s="8"/>
      <c r="E46" s="12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.75" customHeight="1" x14ac:dyDescent="0.25">
      <c r="A47" s="9"/>
      <c r="B47" s="11"/>
      <c r="C47" s="11"/>
      <c r="D47" s="8"/>
      <c r="E47" s="12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.75" customHeight="1" x14ac:dyDescent="0.25">
      <c r="A48" s="9"/>
      <c r="B48" s="11"/>
      <c r="C48" s="11"/>
      <c r="D48" s="8"/>
      <c r="E48" s="1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.75" customHeight="1" x14ac:dyDescent="0.25">
      <c r="A49" s="9"/>
      <c r="B49" s="11"/>
      <c r="C49" s="11"/>
      <c r="D49" s="8"/>
      <c r="E49" s="1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.75" customHeight="1" x14ac:dyDescent="0.25">
      <c r="A50" s="9"/>
      <c r="B50" s="11"/>
      <c r="C50" s="11"/>
      <c r="D50" s="8"/>
      <c r="E50" s="1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.75" customHeight="1" x14ac:dyDescent="0.25">
      <c r="A51" s="9"/>
      <c r="B51" s="11"/>
      <c r="C51" s="11"/>
      <c r="D51" s="8"/>
      <c r="E51" s="12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.75" customHeight="1" x14ac:dyDescent="0.25">
      <c r="A52" s="9"/>
      <c r="B52" s="11"/>
      <c r="C52" s="11"/>
      <c r="D52" s="8"/>
      <c r="E52" s="1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5.75" customHeight="1" x14ac:dyDescent="0.25">
      <c r="A53" s="9"/>
      <c r="B53" s="11"/>
      <c r="C53" s="11"/>
      <c r="D53" s="8"/>
      <c r="E53" s="12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75" customHeight="1" x14ac:dyDescent="0.25">
      <c r="A54" s="9"/>
      <c r="B54" s="11"/>
      <c r="C54" s="11"/>
      <c r="D54" s="8"/>
      <c r="E54" s="12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customHeight="1" x14ac:dyDescent="0.25">
      <c r="A55" s="9"/>
      <c r="B55" s="11"/>
      <c r="C55" s="11"/>
      <c r="D55" s="8"/>
      <c r="E55" s="12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customHeight="1" x14ac:dyDescent="0.25">
      <c r="A56" s="9"/>
      <c r="B56" s="11"/>
      <c r="C56" s="11"/>
      <c r="D56" s="8"/>
      <c r="E56" s="12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customHeight="1" x14ac:dyDescent="0.25">
      <c r="A57" s="9"/>
      <c r="B57" s="11"/>
      <c r="C57" s="11"/>
      <c r="D57" s="8"/>
      <c r="E57" s="12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customHeight="1" x14ac:dyDescent="0.25">
      <c r="A58" s="9"/>
      <c r="B58" s="11"/>
      <c r="C58" s="11"/>
      <c r="D58" s="8"/>
      <c r="E58" s="12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customHeight="1" x14ac:dyDescent="0.25">
      <c r="A59" s="9"/>
      <c r="B59" s="11"/>
      <c r="C59" s="11"/>
      <c r="D59" s="8"/>
      <c r="E59" s="12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customHeight="1" x14ac:dyDescent="0.25">
      <c r="A60" s="9"/>
      <c r="B60" s="11"/>
      <c r="C60" s="11"/>
      <c r="D60" s="8"/>
      <c r="E60" s="12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customHeight="1" x14ac:dyDescent="0.25">
      <c r="A61" s="9"/>
      <c r="B61" s="11"/>
      <c r="C61" s="11"/>
      <c r="D61" s="8"/>
      <c r="E61" s="12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customHeight="1" x14ac:dyDescent="0.25">
      <c r="A62" s="9"/>
      <c r="B62" s="11"/>
      <c r="C62" s="11"/>
      <c r="D62" s="8"/>
      <c r="E62" s="12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customHeight="1" x14ac:dyDescent="0.25">
      <c r="A63" s="9"/>
      <c r="B63" s="11"/>
      <c r="C63" s="11"/>
      <c r="D63" s="8"/>
      <c r="E63" s="1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customHeight="1" x14ac:dyDescent="0.25">
      <c r="A64" s="9"/>
      <c r="B64" s="11"/>
      <c r="C64" s="11"/>
      <c r="D64" s="8"/>
      <c r="E64" s="12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customHeight="1" x14ac:dyDescent="0.25">
      <c r="A65" s="9"/>
      <c r="B65" s="11"/>
      <c r="C65" s="11"/>
      <c r="D65" s="8"/>
      <c r="E65" s="12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customHeight="1" x14ac:dyDescent="0.25">
      <c r="A66" s="9"/>
      <c r="B66" s="11"/>
      <c r="C66" s="11"/>
      <c r="D66" s="8"/>
      <c r="E66" s="12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customHeight="1" x14ac:dyDescent="0.25">
      <c r="A67" s="9"/>
      <c r="B67" s="11"/>
      <c r="C67" s="11"/>
      <c r="D67" s="8"/>
      <c r="E67" s="1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.75" customHeight="1" x14ac:dyDescent="0.25">
      <c r="A68" s="9"/>
      <c r="B68" s="11"/>
      <c r="C68" s="11"/>
      <c r="D68" s="8"/>
      <c r="E68" s="1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5.75" customHeight="1" x14ac:dyDescent="0.25">
      <c r="A69" s="9"/>
      <c r="B69" s="11"/>
      <c r="C69" s="11"/>
      <c r="D69" s="8"/>
      <c r="E69" s="12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.75" customHeight="1" x14ac:dyDescent="0.25">
      <c r="A70" s="9"/>
      <c r="B70" s="11"/>
      <c r="C70" s="11"/>
      <c r="D70" s="8"/>
      <c r="E70" s="1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.75" customHeight="1" x14ac:dyDescent="0.25">
      <c r="A71" s="9"/>
      <c r="B71" s="11"/>
      <c r="C71" s="11"/>
      <c r="D71" s="8"/>
      <c r="E71" s="12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.75" customHeight="1" x14ac:dyDescent="0.25">
      <c r="A72" s="9"/>
      <c r="B72" s="11"/>
      <c r="C72" s="11"/>
      <c r="D72" s="8"/>
      <c r="E72" s="12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customHeight="1" x14ac:dyDescent="0.25">
      <c r="A73" s="9"/>
      <c r="B73" s="11"/>
      <c r="C73" s="11"/>
      <c r="D73" s="8"/>
      <c r="E73" s="1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customHeight="1" x14ac:dyDescent="0.25">
      <c r="A74" s="9"/>
      <c r="B74" s="11"/>
      <c r="C74" s="11"/>
      <c r="D74" s="8"/>
      <c r="E74" s="12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customHeight="1" x14ac:dyDescent="0.25">
      <c r="A75" s="9"/>
      <c r="B75" s="11"/>
      <c r="C75" s="11"/>
      <c r="D75" s="8"/>
      <c r="E75" s="12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customHeight="1" x14ac:dyDescent="0.25">
      <c r="A76" s="9"/>
      <c r="B76" s="11"/>
      <c r="C76" s="11"/>
      <c r="D76" s="8"/>
      <c r="E76" s="12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customHeight="1" x14ac:dyDescent="0.25">
      <c r="A77" s="9"/>
      <c r="B77" s="11"/>
      <c r="C77" s="11"/>
      <c r="D77" s="8"/>
      <c r="E77" s="12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customHeight="1" x14ac:dyDescent="0.25">
      <c r="A78" s="9"/>
      <c r="B78" s="11"/>
      <c r="C78" s="11"/>
      <c r="D78" s="8"/>
      <c r="E78" s="12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customHeight="1" x14ac:dyDescent="0.25">
      <c r="A79" s="9"/>
      <c r="B79" s="11"/>
      <c r="C79" s="11"/>
      <c r="D79" s="8"/>
      <c r="E79" s="12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customHeight="1" x14ac:dyDescent="0.25">
      <c r="A80" s="9"/>
      <c r="B80" s="11"/>
      <c r="C80" s="11"/>
      <c r="D80" s="8"/>
      <c r="E80" s="12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.75" customHeight="1" x14ac:dyDescent="0.25">
      <c r="A81" s="9"/>
      <c r="B81" s="11"/>
      <c r="C81" s="11"/>
      <c r="D81" s="8"/>
      <c r="E81" s="12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.75" customHeight="1" x14ac:dyDescent="0.25">
      <c r="A82" s="9"/>
      <c r="B82" s="11"/>
      <c r="C82" s="11"/>
      <c r="D82" s="8"/>
      <c r="E82" s="12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5.75" customHeight="1" x14ac:dyDescent="0.25">
      <c r="A83" s="9"/>
      <c r="B83" s="11"/>
      <c r="C83" s="11"/>
      <c r="D83" s="8"/>
      <c r="E83" s="12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.75" customHeight="1" x14ac:dyDescent="0.25">
      <c r="A84" s="9"/>
      <c r="B84" s="11"/>
      <c r="C84" s="11"/>
      <c r="D84" s="8"/>
      <c r="E84" s="12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.75" customHeight="1" x14ac:dyDescent="0.25">
      <c r="A85" s="9"/>
      <c r="B85" s="11"/>
      <c r="C85" s="11"/>
      <c r="D85" s="8"/>
      <c r="E85" s="1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5.75" customHeight="1" x14ac:dyDescent="0.25">
      <c r="A86" s="9"/>
      <c r="B86" s="11"/>
      <c r="C86" s="11"/>
      <c r="D86" s="8"/>
      <c r="E86" s="12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.75" customHeight="1" x14ac:dyDescent="0.25">
      <c r="A87" s="9"/>
      <c r="B87" s="11"/>
      <c r="C87" s="11"/>
      <c r="D87" s="8"/>
      <c r="E87" s="12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5.75" customHeight="1" x14ac:dyDescent="0.25">
      <c r="A88" s="9"/>
      <c r="B88" s="11"/>
      <c r="C88" s="11"/>
      <c r="D88" s="8"/>
      <c r="E88" s="1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5.75" customHeight="1" x14ac:dyDescent="0.25">
      <c r="A89" s="9"/>
      <c r="B89" s="11"/>
      <c r="C89" s="11"/>
      <c r="D89" s="8"/>
      <c r="E89" s="12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.75" customHeight="1" x14ac:dyDescent="0.25">
      <c r="A90" s="9"/>
      <c r="B90" s="11"/>
      <c r="C90" s="11"/>
      <c r="D90" s="8"/>
      <c r="E90" s="12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.75" customHeight="1" x14ac:dyDescent="0.25">
      <c r="A91" s="9"/>
      <c r="B91" s="11"/>
      <c r="C91" s="11"/>
      <c r="D91" s="8"/>
      <c r="E91" s="12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.75" customHeight="1" x14ac:dyDescent="0.25">
      <c r="A92" s="9"/>
      <c r="B92" s="11"/>
      <c r="C92" s="11"/>
      <c r="D92" s="8"/>
      <c r="E92" s="12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.75" customHeight="1" x14ac:dyDescent="0.25">
      <c r="A93" s="9"/>
      <c r="B93" s="11"/>
      <c r="C93" s="11"/>
      <c r="D93" s="8"/>
      <c r="E93" s="12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.75" customHeight="1" x14ac:dyDescent="0.25">
      <c r="A94" s="9"/>
      <c r="B94" s="11"/>
      <c r="C94" s="11"/>
      <c r="D94" s="8"/>
      <c r="E94" s="12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.75" customHeight="1" x14ac:dyDescent="0.25">
      <c r="A95" s="9"/>
      <c r="B95" s="11"/>
      <c r="C95" s="11"/>
      <c r="D95" s="8"/>
      <c r="E95" s="12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.75" customHeight="1" x14ac:dyDescent="0.25">
      <c r="A96" s="9"/>
      <c r="B96" s="11"/>
      <c r="C96" s="11"/>
      <c r="D96" s="8"/>
      <c r="E96" s="12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.75" customHeight="1" x14ac:dyDescent="0.25">
      <c r="A97" s="9"/>
      <c r="B97" s="11"/>
      <c r="C97" s="11"/>
      <c r="D97" s="8"/>
      <c r="E97" s="12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 x14ac:dyDescent="0.25">
      <c r="A98" s="9"/>
      <c r="B98" s="11"/>
      <c r="C98" s="11"/>
      <c r="D98" s="8"/>
      <c r="E98" s="12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.75" customHeight="1" x14ac:dyDescent="0.25">
      <c r="A99" s="9"/>
      <c r="B99" s="11"/>
      <c r="C99" s="11"/>
      <c r="D99" s="8"/>
      <c r="E99" s="12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 customHeight="1" x14ac:dyDescent="0.25">
      <c r="A100" s="9"/>
      <c r="B100" s="11"/>
      <c r="C100" s="11"/>
      <c r="D100" s="8"/>
      <c r="E100" s="12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 customHeight="1" x14ac:dyDescent="0.25">
      <c r="A101" s="9"/>
      <c r="B101" s="11"/>
      <c r="C101" s="11"/>
      <c r="D101" s="8"/>
      <c r="E101" s="12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 customHeight="1" x14ac:dyDescent="0.25">
      <c r="A102" s="9"/>
      <c r="B102" s="11"/>
      <c r="C102" s="11"/>
      <c r="D102" s="8"/>
      <c r="E102" s="12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 customHeight="1" x14ac:dyDescent="0.25">
      <c r="A103" s="9"/>
      <c r="B103" s="11"/>
      <c r="C103" s="11"/>
      <c r="D103" s="8"/>
      <c r="E103" s="12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 customHeight="1" x14ac:dyDescent="0.25">
      <c r="A104" s="9"/>
      <c r="B104" s="11"/>
      <c r="C104" s="11"/>
      <c r="D104" s="8"/>
      <c r="E104" s="12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 customHeight="1" x14ac:dyDescent="0.25">
      <c r="A105" s="9"/>
      <c r="B105" s="11"/>
      <c r="C105" s="11"/>
      <c r="D105" s="8"/>
      <c r="E105" s="12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 customHeight="1" x14ac:dyDescent="0.25">
      <c r="A106" s="9"/>
      <c r="B106" s="11"/>
      <c r="C106" s="11"/>
      <c r="D106" s="8"/>
      <c r="E106" s="12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 customHeight="1" x14ac:dyDescent="0.25">
      <c r="A107" s="9"/>
      <c r="B107" s="11"/>
      <c r="C107" s="11"/>
      <c r="D107" s="8"/>
      <c r="E107" s="12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 customHeight="1" x14ac:dyDescent="0.25">
      <c r="A108" s="9"/>
      <c r="B108" s="11"/>
      <c r="C108" s="11"/>
      <c r="D108" s="8"/>
      <c r="E108" s="12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.75" customHeight="1" x14ac:dyDescent="0.25">
      <c r="A109" s="9"/>
      <c r="B109" s="11"/>
      <c r="C109" s="11"/>
      <c r="D109" s="8"/>
      <c r="E109" s="12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.75" customHeight="1" x14ac:dyDescent="0.25">
      <c r="A110" s="9"/>
      <c r="B110" s="11"/>
      <c r="C110" s="11"/>
      <c r="D110" s="8"/>
      <c r="E110" s="12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 customHeight="1" x14ac:dyDescent="0.25">
      <c r="A111" s="9"/>
      <c r="B111" s="11"/>
      <c r="C111" s="11"/>
      <c r="D111" s="8"/>
      <c r="E111" s="12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 customHeight="1" x14ac:dyDescent="0.25">
      <c r="A112" s="9"/>
      <c r="B112" s="11"/>
      <c r="C112" s="11"/>
      <c r="D112" s="8"/>
      <c r="E112" s="12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 customHeight="1" x14ac:dyDescent="0.25">
      <c r="A113" s="9"/>
      <c r="B113" s="11"/>
      <c r="C113" s="11"/>
      <c r="D113" s="8"/>
      <c r="E113" s="12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.75" customHeight="1" x14ac:dyDescent="0.25">
      <c r="A114" s="9"/>
      <c r="B114" s="11"/>
      <c r="C114" s="11"/>
      <c r="D114" s="8"/>
      <c r="E114" s="12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.75" customHeight="1" x14ac:dyDescent="0.25">
      <c r="A115" s="9"/>
      <c r="B115" s="11"/>
      <c r="C115" s="11"/>
      <c r="D115" s="8"/>
      <c r="E115" s="12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 customHeight="1" x14ac:dyDescent="0.25">
      <c r="A116" s="9"/>
      <c r="B116" s="11"/>
      <c r="C116" s="11"/>
      <c r="D116" s="8"/>
      <c r="E116" s="12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 customHeight="1" x14ac:dyDescent="0.25">
      <c r="A117" s="9"/>
      <c r="B117" s="11"/>
      <c r="C117" s="11"/>
      <c r="D117" s="8"/>
      <c r="E117" s="12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.75" customHeight="1" x14ac:dyDescent="0.25">
      <c r="A118" s="9"/>
      <c r="B118" s="11"/>
      <c r="C118" s="11"/>
      <c r="D118" s="8"/>
      <c r="E118" s="12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 customHeight="1" x14ac:dyDescent="0.25">
      <c r="A119" s="9"/>
      <c r="B119" s="11"/>
      <c r="C119" s="11"/>
      <c r="D119" s="8"/>
      <c r="E119" s="12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 customHeight="1" x14ac:dyDescent="0.25">
      <c r="A120" s="9"/>
      <c r="B120" s="11"/>
      <c r="C120" s="11"/>
      <c r="D120" s="8"/>
      <c r="E120" s="12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 customHeight="1" x14ac:dyDescent="0.25">
      <c r="A121" s="9"/>
      <c r="B121" s="11"/>
      <c r="C121" s="11"/>
      <c r="D121" s="8"/>
      <c r="E121" s="12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.75" customHeight="1" x14ac:dyDescent="0.25">
      <c r="A122" s="9"/>
      <c r="B122" s="11"/>
      <c r="C122" s="11"/>
      <c r="D122" s="8"/>
      <c r="E122" s="12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 customHeight="1" x14ac:dyDescent="0.25">
      <c r="A123" s="9"/>
      <c r="B123" s="11"/>
      <c r="C123" s="11"/>
      <c r="D123" s="8"/>
      <c r="E123" s="12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 customHeight="1" x14ac:dyDescent="0.25">
      <c r="A124" s="9"/>
      <c r="B124" s="11"/>
      <c r="C124" s="11"/>
      <c r="D124" s="8"/>
      <c r="E124" s="12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.75" customHeight="1" x14ac:dyDescent="0.25">
      <c r="A125" s="9"/>
      <c r="B125" s="11"/>
      <c r="C125" s="11"/>
      <c r="D125" s="8"/>
      <c r="E125" s="12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.75" customHeight="1" x14ac:dyDescent="0.25">
      <c r="A126" s="9"/>
      <c r="B126" s="11"/>
      <c r="C126" s="11"/>
      <c r="D126" s="8"/>
      <c r="E126" s="12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.75" customHeight="1" x14ac:dyDescent="0.25">
      <c r="A127" s="9"/>
      <c r="B127" s="11"/>
      <c r="C127" s="11"/>
      <c r="D127" s="8"/>
      <c r="E127" s="12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.75" customHeight="1" x14ac:dyDescent="0.25">
      <c r="A128" s="9"/>
      <c r="B128" s="11"/>
      <c r="C128" s="11"/>
      <c r="D128" s="8"/>
      <c r="E128" s="12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.75" customHeight="1" x14ac:dyDescent="0.25">
      <c r="A129" s="9"/>
      <c r="B129" s="11"/>
      <c r="C129" s="11"/>
      <c r="D129" s="8"/>
      <c r="E129" s="12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.75" customHeight="1" x14ac:dyDescent="0.25">
      <c r="A130" s="9"/>
      <c r="B130" s="11"/>
      <c r="C130" s="11"/>
      <c r="D130" s="8"/>
      <c r="E130" s="12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.75" customHeight="1" x14ac:dyDescent="0.25">
      <c r="A131" s="9"/>
      <c r="B131" s="11"/>
      <c r="C131" s="11"/>
      <c r="D131" s="8"/>
      <c r="E131" s="12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.75" customHeight="1" x14ac:dyDescent="0.25">
      <c r="A132" s="9"/>
      <c r="B132" s="11"/>
      <c r="C132" s="11"/>
      <c r="D132" s="8"/>
      <c r="E132" s="12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.75" customHeight="1" x14ac:dyDescent="0.25">
      <c r="A133" s="9"/>
      <c r="B133" s="11"/>
      <c r="C133" s="11"/>
      <c r="D133" s="8"/>
      <c r="E133" s="12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.75" customHeight="1" x14ac:dyDescent="0.25">
      <c r="A134" s="9"/>
      <c r="B134" s="11"/>
      <c r="C134" s="11"/>
      <c r="D134" s="8"/>
      <c r="E134" s="12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.75" customHeight="1" x14ac:dyDescent="0.25">
      <c r="A135" s="9"/>
      <c r="B135" s="11"/>
      <c r="C135" s="11"/>
      <c r="D135" s="8"/>
      <c r="E135" s="12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.75" customHeight="1" x14ac:dyDescent="0.25">
      <c r="A136" s="9"/>
      <c r="B136" s="11"/>
      <c r="C136" s="11"/>
      <c r="D136" s="8"/>
      <c r="E136" s="12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.75" customHeight="1" x14ac:dyDescent="0.25">
      <c r="A137" s="9"/>
      <c r="B137" s="11"/>
      <c r="C137" s="11"/>
      <c r="D137" s="8"/>
      <c r="E137" s="12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.75" customHeight="1" x14ac:dyDescent="0.25">
      <c r="A138" s="9"/>
      <c r="B138" s="11"/>
      <c r="C138" s="11"/>
      <c r="D138" s="8"/>
      <c r="E138" s="12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.75" customHeight="1" x14ac:dyDescent="0.25">
      <c r="A139" s="9"/>
      <c r="B139" s="11"/>
      <c r="C139" s="11"/>
      <c r="D139" s="8"/>
      <c r="E139" s="12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.75" customHeight="1" x14ac:dyDescent="0.25">
      <c r="A140" s="9"/>
      <c r="B140" s="11"/>
      <c r="C140" s="11"/>
      <c r="D140" s="8"/>
      <c r="E140" s="12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.75" customHeight="1" x14ac:dyDescent="0.25">
      <c r="A141" s="9"/>
      <c r="B141" s="11"/>
      <c r="C141" s="11"/>
      <c r="D141" s="8"/>
      <c r="E141" s="12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.75" customHeight="1" x14ac:dyDescent="0.25">
      <c r="A142" s="9"/>
      <c r="B142" s="11"/>
      <c r="C142" s="11"/>
      <c r="D142" s="8"/>
      <c r="E142" s="12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.75" customHeight="1" x14ac:dyDescent="0.25">
      <c r="A143" s="9"/>
      <c r="B143" s="11"/>
      <c r="C143" s="11"/>
      <c r="D143" s="8"/>
      <c r="E143" s="12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customHeight="1" x14ac:dyDescent="0.25">
      <c r="A144" s="9"/>
      <c r="B144" s="11"/>
      <c r="C144" s="11"/>
      <c r="D144" s="8"/>
      <c r="E144" s="12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.75" customHeight="1" x14ac:dyDescent="0.25">
      <c r="A145" s="9"/>
      <c r="B145" s="11"/>
      <c r="C145" s="11"/>
      <c r="D145" s="8"/>
      <c r="E145" s="12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.75" customHeight="1" x14ac:dyDescent="0.25">
      <c r="A146" s="9"/>
      <c r="B146" s="11"/>
      <c r="C146" s="11"/>
      <c r="D146" s="8"/>
      <c r="E146" s="12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.75" customHeight="1" x14ac:dyDescent="0.25">
      <c r="A147" s="9"/>
      <c r="B147" s="11"/>
      <c r="C147" s="11"/>
      <c r="D147" s="8"/>
      <c r="E147" s="12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.75" customHeight="1" x14ac:dyDescent="0.25">
      <c r="A148" s="9"/>
      <c r="B148" s="11"/>
      <c r="C148" s="11"/>
      <c r="D148" s="8"/>
      <c r="E148" s="12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.75" customHeight="1" x14ac:dyDescent="0.25">
      <c r="A149" s="9"/>
      <c r="B149" s="11"/>
      <c r="C149" s="11"/>
      <c r="D149" s="8"/>
      <c r="E149" s="12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.75" customHeight="1" x14ac:dyDescent="0.25">
      <c r="A150" s="9"/>
      <c r="B150" s="11"/>
      <c r="C150" s="11"/>
      <c r="D150" s="8"/>
      <c r="E150" s="12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.75" customHeight="1" x14ac:dyDescent="0.25">
      <c r="A151" s="9"/>
      <c r="B151" s="11"/>
      <c r="C151" s="11"/>
      <c r="D151" s="8"/>
      <c r="E151" s="12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.75" customHeight="1" x14ac:dyDescent="0.25">
      <c r="A152" s="9"/>
      <c r="B152" s="11"/>
      <c r="C152" s="11"/>
      <c r="D152" s="8"/>
      <c r="E152" s="12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.75" customHeight="1" x14ac:dyDescent="0.25">
      <c r="A153" s="9"/>
      <c r="B153" s="11"/>
      <c r="C153" s="11"/>
      <c r="D153" s="8"/>
      <c r="E153" s="12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.75" customHeight="1" x14ac:dyDescent="0.25">
      <c r="A154" s="9"/>
      <c r="B154" s="11"/>
      <c r="C154" s="11"/>
      <c r="D154" s="8"/>
      <c r="E154" s="12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.75" customHeight="1" x14ac:dyDescent="0.25">
      <c r="A155" s="9"/>
      <c r="B155" s="11"/>
      <c r="C155" s="11"/>
      <c r="D155" s="8"/>
      <c r="E155" s="12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.75" customHeight="1" x14ac:dyDescent="0.25">
      <c r="A156" s="9"/>
      <c r="B156" s="11"/>
      <c r="C156" s="11"/>
      <c r="D156" s="8"/>
      <c r="E156" s="12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.75" customHeight="1" x14ac:dyDescent="0.25">
      <c r="A157" s="9"/>
      <c r="B157" s="11"/>
      <c r="C157" s="11"/>
      <c r="D157" s="8"/>
      <c r="E157" s="12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.75" customHeight="1" x14ac:dyDescent="0.25">
      <c r="A158" s="9"/>
      <c r="B158" s="11"/>
      <c r="C158" s="11"/>
      <c r="D158" s="8"/>
      <c r="E158" s="12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.75" customHeight="1" x14ac:dyDescent="0.25">
      <c r="A159" s="9"/>
      <c r="B159" s="11"/>
      <c r="C159" s="11"/>
      <c r="D159" s="8"/>
      <c r="E159" s="12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.75" customHeight="1" x14ac:dyDescent="0.25">
      <c r="A160" s="9"/>
      <c r="B160" s="11"/>
      <c r="C160" s="11"/>
      <c r="D160" s="8"/>
      <c r="E160" s="12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.75" customHeight="1" x14ac:dyDescent="0.25">
      <c r="A161" s="9"/>
      <c r="B161" s="11"/>
      <c r="C161" s="11"/>
      <c r="D161" s="8"/>
      <c r="E161" s="12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.75" customHeight="1" x14ac:dyDescent="0.25">
      <c r="A162" s="9"/>
      <c r="B162" s="11"/>
      <c r="C162" s="11"/>
      <c r="D162" s="8"/>
      <c r="E162" s="12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.75" customHeight="1" x14ac:dyDescent="0.25">
      <c r="A163" s="9"/>
      <c r="B163" s="11"/>
      <c r="C163" s="11"/>
      <c r="D163" s="8"/>
      <c r="E163" s="12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.75" customHeight="1" x14ac:dyDescent="0.25">
      <c r="A164" s="9"/>
      <c r="B164" s="11"/>
      <c r="C164" s="11"/>
      <c r="D164" s="8"/>
      <c r="E164" s="12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.75" customHeight="1" x14ac:dyDescent="0.25">
      <c r="A165" s="9"/>
      <c r="B165" s="11"/>
      <c r="C165" s="11"/>
      <c r="D165" s="8"/>
      <c r="E165" s="12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.75" customHeight="1" x14ac:dyDescent="0.25">
      <c r="A166" s="9"/>
      <c r="B166" s="11"/>
      <c r="C166" s="11"/>
      <c r="D166" s="8"/>
      <c r="E166" s="12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.75" customHeight="1" x14ac:dyDescent="0.25">
      <c r="A167" s="9"/>
      <c r="B167" s="11"/>
      <c r="C167" s="11"/>
      <c r="D167" s="8"/>
      <c r="E167" s="12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.75" customHeight="1" x14ac:dyDescent="0.25">
      <c r="A168" s="9"/>
      <c r="B168" s="11"/>
      <c r="C168" s="11"/>
      <c r="D168" s="8"/>
      <c r="E168" s="12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.75" customHeight="1" x14ac:dyDescent="0.25">
      <c r="A169" s="9"/>
      <c r="B169" s="11"/>
      <c r="C169" s="11"/>
      <c r="D169" s="8"/>
      <c r="E169" s="12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.75" customHeight="1" x14ac:dyDescent="0.25">
      <c r="A170" s="9"/>
      <c r="B170" s="11"/>
      <c r="C170" s="11"/>
      <c r="D170" s="8"/>
      <c r="E170" s="12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.75" customHeight="1" x14ac:dyDescent="0.25">
      <c r="A171" s="9"/>
      <c r="B171" s="11"/>
      <c r="C171" s="11"/>
      <c r="D171" s="8"/>
      <c r="E171" s="12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.75" customHeight="1" x14ac:dyDescent="0.25">
      <c r="A172" s="9"/>
      <c r="B172" s="11"/>
      <c r="C172" s="11"/>
      <c r="D172" s="8"/>
      <c r="E172" s="12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.75" customHeight="1" x14ac:dyDescent="0.25">
      <c r="A173" s="9"/>
      <c r="B173" s="11"/>
      <c r="C173" s="11"/>
      <c r="D173" s="8"/>
      <c r="E173" s="12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.75" customHeight="1" x14ac:dyDescent="0.25">
      <c r="A174" s="9"/>
      <c r="B174" s="11"/>
      <c r="C174" s="11"/>
      <c r="D174" s="8"/>
      <c r="E174" s="12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.75" customHeight="1" x14ac:dyDescent="0.25">
      <c r="A175" s="9"/>
      <c r="B175" s="11"/>
      <c r="C175" s="11"/>
      <c r="D175" s="8"/>
      <c r="E175" s="12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.75" customHeight="1" x14ac:dyDescent="0.25">
      <c r="A176" s="9"/>
      <c r="B176" s="11"/>
      <c r="C176" s="11"/>
      <c r="D176" s="8"/>
      <c r="E176" s="12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.75" customHeight="1" x14ac:dyDescent="0.25">
      <c r="A177" s="9"/>
      <c r="B177" s="11"/>
      <c r="C177" s="11"/>
      <c r="D177" s="8"/>
      <c r="E177" s="12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.75" customHeight="1" x14ac:dyDescent="0.25">
      <c r="A178" s="9"/>
      <c r="B178" s="11"/>
      <c r="C178" s="11"/>
      <c r="D178" s="8"/>
      <c r="E178" s="12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.75" customHeight="1" x14ac:dyDescent="0.25">
      <c r="A179" s="9"/>
      <c r="B179" s="11"/>
      <c r="C179" s="11"/>
      <c r="D179" s="8"/>
      <c r="E179" s="12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.75" customHeight="1" x14ac:dyDescent="0.25">
      <c r="A180" s="9"/>
      <c r="B180" s="11"/>
      <c r="C180" s="11"/>
      <c r="D180" s="8"/>
      <c r="E180" s="12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.75" customHeight="1" x14ac:dyDescent="0.25">
      <c r="A181" s="9"/>
      <c r="B181" s="11"/>
      <c r="C181" s="11"/>
      <c r="D181" s="8"/>
      <c r="E181" s="12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.75" customHeight="1" x14ac:dyDescent="0.25">
      <c r="A182" s="9"/>
      <c r="B182" s="11"/>
      <c r="C182" s="11"/>
      <c r="D182" s="8"/>
      <c r="E182" s="12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.75" customHeight="1" x14ac:dyDescent="0.25">
      <c r="A183" s="9"/>
      <c r="B183" s="11"/>
      <c r="C183" s="11"/>
      <c r="D183" s="8"/>
      <c r="E183" s="12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.75" customHeight="1" x14ac:dyDescent="0.25">
      <c r="A184" s="9"/>
      <c r="B184" s="11"/>
      <c r="C184" s="11"/>
      <c r="D184" s="8"/>
      <c r="E184" s="12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.75" customHeight="1" x14ac:dyDescent="0.25">
      <c r="A185" s="9"/>
      <c r="B185" s="11"/>
      <c r="C185" s="11"/>
      <c r="D185" s="8"/>
      <c r="E185" s="12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.75" customHeight="1" x14ac:dyDescent="0.25">
      <c r="A186" s="9"/>
      <c r="B186" s="11"/>
      <c r="C186" s="11"/>
      <c r="D186" s="8"/>
      <c r="E186" s="12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.75" customHeight="1" x14ac:dyDescent="0.25">
      <c r="A187" s="9"/>
      <c r="B187" s="11"/>
      <c r="C187" s="11"/>
      <c r="D187" s="8"/>
      <c r="E187" s="12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.75" customHeight="1" x14ac:dyDescent="0.25">
      <c r="A188" s="9"/>
      <c r="B188" s="11"/>
      <c r="C188" s="11"/>
      <c r="D188" s="8"/>
      <c r="E188" s="12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.75" customHeight="1" x14ac:dyDescent="0.25">
      <c r="A189" s="9"/>
      <c r="B189" s="11"/>
      <c r="C189" s="11"/>
      <c r="D189" s="8"/>
      <c r="E189" s="12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.75" customHeight="1" x14ac:dyDescent="0.25">
      <c r="A190" s="9"/>
      <c r="B190" s="11"/>
      <c r="C190" s="11"/>
      <c r="D190" s="8"/>
      <c r="E190" s="12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.75" customHeight="1" x14ac:dyDescent="0.25">
      <c r="A191" s="9"/>
      <c r="B191" s="11"/>
      <c r="C191" s="11"/>
      <c r="D191" s="8"/>
      <c r="E191" s="12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.75" customHeight="1" x14ac:dyDescent="0.25">
      <c r="A192" s="9"/>
      <c r="B192" s="11"/>
      <c r="C192" s="11"/>
      <c r="D192" s="8"/>
      <c r="E192" s="12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.75" customHeight="1" x14ac:dyDescent="0.25">
      <c r="A193" s="9"/>
      <c r="B193" s="11"/>
      <c r="C193" s="11"/>
      <c r="D193" s="8"/>
      <c r="E193" s="12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.75" customHeight="1" x14ac:dyDescent="0.25">
      <c r="A194" s="9"/>
      <c r="B194" s="11"/>
      <c r="C194" s="11"/>
      <c r="D194" s="8"/>
      <c r="E194" s="12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.75" customHeight="1" x14ac:dyDescent="0.25">
      <c r="A195" s="9"/>
      <c r="B195" s="11"/>
      <c r="C195" s="11"/>
      <c r="D195" s="8"/>
      <c r="E195" s="12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.75" customHeight="1" x14ac:dyDescent="0.25">
      <c r="A196" s="9"/>
      <c r="B196" s="11"/>
      <c r="C196" s="11"/>
      <c r="D196" s="8"/>
      <c r="E196" s="12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.75" customHeight="1" x14ac:dyDescent="0.25">
      <c r="A197" s="9"/>
      <c r="B197" s="11"/>
      <c r="C197" s="11"/>
      <c r="D197" s="8"/>
      <c r="E197" s="12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.75" customHeight="1" x14ac:dyDescent="0.25">
      <c r="A198" s="9"/>
      <c r="B198" s="11"/>
      <c r="C198" s="11"/>
      <c r="D198" s="8"/>
      <c r="E198" s="12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.75" customHeight="1" x14ac:dyDescent="0.25">
      <c r="A199" s="9"/>
      <c r="B199" s="11"/>
      <c r="C199" s="11"/>
      <c r="D199" s="8"/>
      <c r="E199" s="12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.75" customHeight="1" x14ac:dyDescent="0.25">
      <c r="A200" s="9"/>
      <c r="B200" s="11"/>
      <c r="C200" s="11"/>
      <c r="D200" s="8"/>
      <c r="E200" s="12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.75" customHeight="1" x14ac:dyDescent="0.25">
      <c r="A201" s="9"/>
      <c r="B201" s="11"/>
      <c r="C201" s="11"/>
      <c r="D201" s="8"/>
      <c r="E201" s="12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.75" customHeight="1" x14ac:dyDescent="0.25">
      <c r="A202" s="9"/>
      <c r="B202" s="11"/>
      <c r="C202" s="11"/>
      <c r="D202" s="8"/>
      <c r="E202" s="12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.75" customHeight="1" x14ac:dyDescent="0.25">
      <c r="A203" s="9"/>
      <c r="B203" s="11"/>
      <c r="C203" s="11"/>
      <c r="D203" s="8"/>
      <c r="E203" s="12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.75" customHeight="1" x14ac:dyDescent="0.25">
      <c r="A204" s="9"/>
      <c r="B204" s="11"/>
      <c r="C204" s="11"/>
      <c r="D204" s="8"/>
      <c r="E204" s="12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.75" customHeight="1" x14ac:dyDescent="0.25">
      <c r="A205" s="9"/>
      <c r="B205" s="11"/>
      <c r="C205" s="11"/>
      <c r="D205" s="8"/>
      <c r="E205" s="12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.75" customHeight="1" x14ac:dyDescent="0.25">
      <c r="A206" s="9"/>
      <c r="B206" s="11"/>
      <c r="C206" s="11"/>
      <c r="D206" s="8"/>
      <c r="E206" s="12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.75" customHeight="1" x14ac:dyDescent="0.25">
      <c r="A207" s="9"/>
      <c r="B207" s="11"/>
      <c r="C207" s="11"/>
      <c r="D207" s="8"/>
      <c r="E207" s="12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.75" customHeight="1" x14ac:dyDescent="0.25">
      <c r="A208" s="9"/>
      <c r="B208" s="11"/>
      <c r="C208" s="11"/>
      <c r="D208" s="8"/>
      <c r="E208" s="12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.75" customHeight="1" x14ac:dyDescent="0.25">
      <c r="A209" s="9"/>
      <c r="B209" s="11"/>
      <c r="C209" s="11"/>
      <c r="D209" s="8"/>
      <c r="E209" s="12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.75" customHeight="1" x14ac:dyDescent="0.25">
      <c r="A210" s="9"/>
      <c r="B210" s="11"/>
      <c r="C210" s="11"/>
      <c r="D210" s="8"/>
      <c r="E210" s="12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.75" customHeight="1" x14ac:dyDescent="0.25">
      <c r="A211" s="9"/>
      <c r="B211" s="11"/>
      <c r="C211" s="11"/>
      <c r="D211" s="8"/>
      <c r="E211" s="12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.75" customHeight="1" x14ac:dyDescent="0.25">
      <c r="A212" s="9"/>
      <c r="B212" s="11"/>
      <c r="C212" s="11"/>
      <c r="D212" s="8"/>
      <c r="E212" s="12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.75" customHeight="1" x14ac:dyDescent="0.25">
      <c r="A213" s="9"/>
      <c r="B213" s="11"/>
      <c r="C213" s="11"/>
      <c r="D213" s="8"/>
      <c r="E213" s="12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.75" customHeight="1" x14ac:dyDescent="0.25">
      <c r="A214" s="9"/>
      <c r="B214" s="11"/>
      <c r="C214" s="11"/>
      <c r="D214" s="8"/>
      <c r="E214" s="12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.75" customHeight="1" x14ac:dyDescent="0.25">
      <c r="A215" s="9"/>
      <c r="B215" s="11"/>
      <c r="C215" s="11"/>
      <c r="D215" s="8"/>
      <c r="E215" s="12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.75" customHeight="1" x14ac:dyDescent="0.25">
      <c r="A216" s="9"/>
      <c r="B216" s="11"/>
      <c r="C216" s="11"/>
      <c r="D216" s="8"/>
      <c r="E216" s="12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.75" customHeight="1" x14ac:dyDescent="0.25">
      <c r="A217" s="9"/>
      <c r="B217" s="11"/>
      <c r="C217" s="11"/>
      <c r="D217" s="8"/>
      <c r="E217" s="12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.75" customHeight="1" x14ac:dyDescent="0.25">
      <c r="A218" s="9"/>
      <c r="B218" s="11"/>
      <c r="C218" s="11"/>
      <c r="D218" s="8"/>
      <c r="E218" s="12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.75" customHeight="1" x14ac:dyDescent="0.25">
      <c r="A219" s="9"/>
      <c r="B219" s="11"/>
      <c r="C219" s="11"/>
      <c r="D219" s="8"/>
      <c r="E219" s="12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.75" customHeight="1" x14ac:dyDescent="0.25">
      <c r="A220" s="9"/>
      <c r="B220" s="11"/>
      <c r="C220" s="11"/>
      <c r="D220" s="8"/>
      <c r="E220" s="12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.75" customHeight="1" x14ac:dyDescent="0.25">
      <c r="A221" s="9"/>
      <c r="B221" s="11"/>
      <c r="C221" s="11"/>
      <c r="D221" s="8"/>
      <c r="E221" s="12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.75" customHeight="1" x14ac:dyDescent="0.25">
      <c r="A222" s="9"/>
      <c r="B222" s="11"/>
      <c r="C222" s="11"/>
      <c r="D222" s="8"/>
      <c r="E222" s="12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.75" customHeight="1" x14ac:dyDescent="0.25">
      <c r="A223" s="9"/>
      <c r="B223" s="11"/>
      <c r="C223" s="11"/>
      <c r="D223" s="8"/>
      <c r="E223" s="12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.75" customHeight="1" x14ac:dyDescent="0.25">
      <c r="A224" s="9"/>
      <c r="B224" s="11"/>
      <c r="C224" s="11"/>
      <c r="D224" s="8"/>
      <c r="E224" s="12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.75" customHeight="1" x14ac:dyDescent="0.25">
      <c r="A225" s="9"/>
      <c r="B225" s="11"/>
      <c r="C225" s="11"/>
      <c r="D225" s="8"/>
      <c r="E225" s="12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.75" customHeight="1" x14ac:dyDescent="0.25">
      <c r="A226" s="9"/>
      <c r="B226" s="11"/>
      <c r="C226" s="11"/>
      <c r="D226" s="8"/>
      <c r="E226" s="12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.75" customHeight="1" x14ac:dyDescent="0.25">
      <c r="A227" s="9"/>
      <c r="B227" s="11"/>
      <c r="C227" s="11"/>
      <c r="D227" s="8"/>
      <c r="E227" s="12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.75" customHeight="1" x14ac:dyDescent="0.25">
      <c r="A228" s="9"/>
      <c r="B228" s="11"/>
      <c r="C228" s="11"/>
      <c r="D228" s="8"/>
      <c r="E228" s="12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.75" customHeight="1" x14ac:dyDescent="0.25">
      <c r="A229" s="9"/>
      <c r="B229" s="11"/>
      <c r="C229" s="11"/>
      <c r="D229" s="8"/>
      <c r="E229" s="12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.75" customHeight="1" x14ac:dyDescent="0.25">
      <c r="A230" s="9"/>
      <c r="B230" s="11"/>
      <c r="C230" s="11"/>
      <c r="D230" s="8"/>
      <c r="E230" s="12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.75" customHeight="1" x14ac:dyDescent="0.25">
      <c r="A231" s="9"/>
      <c r="B231" s="11"/>
      <c r="C231" s="11"/>
      <c r="D231" s="8"/>
      <c r="E231" s="12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.75" customHeight="1" x14ac:dyDescent="0.25">
      <c r="A232" s="9"/>
      <c r="B232" s="11"/>
      <c r="C232" s="11"/>
      <c r="D232" s="8"/>
      <c r="E232" s="12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.75" customHeight="1" x14ac:dyDescent="0.25">
      <c r="A233" s="9"/>
      <c r="B233" s="11"/>
      <c r="C233" s="11"/>
      <c r="D233" s="8"/>
      <c r="E233" s="12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.75" customHeight="1" x14ac:dyDescent="0.25">
      <c r="A234" s="9"/>
      <c r="B234" s="11"/>
      <c r="C234" s="11"/>
      <c r="D234" s="8"/>
      <c r="E234" s="12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.75" customHeight="1" x14ac:dyDescent="0.25">
      <c r="A235" s="9"/>
      <c r="B235" s="11"/>
      <c r="C235" s="11"/>
      <c r="D235" s="8"/>
      <c r="E235" s="12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.75" customHeight="1" x14ac:dyDescent="0.25">
      <c r="A236" s="9"/>
      <c r="B236" s="11"/>
      <c r="C236" s="11"/>
      <c r="D236" s="8"/>
      <c r="E236" s="12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.75" customHeight="1" x14ac:dyDescent="0.25">
      <c r="A237" s="9"/>
      <c r="B237" s="11"/>
      <c r="C237" s="11"/>
      <c r="D237" s="8"/>
      <c r="E237" s="12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.75" customHeight="1" x14ac:dyDescent="0.25">
      <c r="A238" s="9"/>
      <c r="B238" s="11"/>
      <c r="C238" s="11"/>
      <c r="D238" s="8"/>
      <c r="E238" s="12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5.75" customHeight="1" x14ac:dyDescent="0.25">
      <c r="A239" s="9"/>
      <c r="B239" s="11"/>
      <c r="C239" s="11"/>
      <c r="D239" s="8"/>
      <c r="E239" s="12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5.75" customHeight="1" x14ac:dyDescent="0.25">
      <c r="A240" s="9"/>
      <c r="B240" s="11"/>
      <c r="C240" s="11"/>
      <c r="D240" s="8"/>
      <c r="E240" s="12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5.75" customHeight="1" x14ac:dyDescent="0.25">
      <c r="A241" s="9"/>
      <c r="B241" s="11"/>
      <c r="C241" s="11"/>
      <c r="D241" s="8"/>
      <c r="E241" s="12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5.75" customHeight="1" x14ac:dyDescent="0.25">
      <c r="A242" s="9"/>
      <c r="B242" s="11"/>
      <c r="C242" s="11"/>
      <c r="D242" s="8"/>
      <c r="E242" s="12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5.75" customHeight="1" x14ac:dyDescent="0.25">
      <c r="A243" s="9"/>
      <c r="B243" s="11"/>
      <c r="C243" s="11"/>
      <c r="D243" s="8"/>
      <c r="E243" s="12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5.75" customHeight="1" x14ac:dyDescent="0.25">
      <c r="A244" s="9"/>
      <c r="B244" s="11"/>
      <c r="C244" s="11"/>
      <c r="D244" s="8"/>
      <c r="E244" s="12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5.75" customHeight="1" x14ac:dyDescent="0.25">
      <c r="A245" s="9"/>
      <c r="B245" s="11"/>
      <c r="C245" s="11"/>
      <c r="D245" s="8"/>
      <c r="E245" s="12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5.75" customHeight="1" x14ac:dyDescent="0.25">
      <c r="A246" s="9"/>
      <c r="B246" s="11"/>
      <c r="C246" s="11"/>
      <c r="D246" s="8"/>
      <c r="E246" s="12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.75" customHeight="1" x14ac:dyDescent="0.25">
      <c r="A247" s="9"/>
      <c r="B247" s="11"/>
      <c r="C247" s="11"/>
      <c r="D247" s="8"/>
      <c r="E247" s="12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5.75" customHeight="1" x14ac:dyDescent="0.25">
      <c r="A248" s="9"/>
      <c r="B248" s="11"/>
      <c r="C248" s="11"/>
      <c r="D248" s="8"/>
      <c r="E248" s="12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5.75" customHeight="1" x14ac:dyDescent="0.25">
      <c r="A249" s="9"/>
      <c r="B249" s="11"/>
      <c r="C249" s="11"/>
      <c r="D249" s="8"/>
      <c r="E249" s="12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5.75" customHeight="1" x14ac:dyDescent="0.25">
      <c r="A250" s="9"/>
      <c r="B250" s="11"/>
      <c r="C250" s="11"/>
      <c r="D250" s="8"/>
      <c r="E250" s="12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5.75" customHeight="1" x14ac:dyDescent="0.25">
      <c r="A251" s="9"/>
      <c r="B251" s="11"/>
      <c r="C251" s="11"/>
      <c r="D251" s="8"/>
      <c r="E251" s="12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5.75" customHeight="1" x14ac:dyDescent="0.25">
      <c r="A252" s="9"/>
      <c r="B252" s="11"/>
      <c r="C252" s="11"/>
      <c r="D252" s="8"/>
      <c r="E252" s="12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5.75" customHeight="1" x14ac:dyDescent="0.25">
      <c r="A253" s="9"/>
      <c r="B253" s="11"/>
      <c r="C253" s="11"/>
      <c r="D253" s="8"/>
      <c r="E253" s="12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5.75" customHeight="1" x14ac:dyDescent="0.25">
      <c r="A254" s="9"/>
      <c r="B254" s="11"/>
      <c r="C254" s="11"/>
      <c r="D254" s="8"/>
      <c r="E254" s="12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5.75" customHeight="1" x14ac:dyDescent="0.25">
      <c r="A255" s="9"/>
      <c r="B255" s="11"/>
      <c r="C255" s="11"/>
      <c r="D255" s="8"/>
      <c r="E255" s="12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5.75" customHeight="1" x14ac:dyDescent="0.25">
      <c r="A256" s="9"/>
      <c r="B256" s="11"/>
      <c r="C256" s="11"/>
      <c r="D256" s="8"/>
      <c r="E256" s="12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5.75" customHeight="1" x14ac:dyDescent="0.25">
      <c r="A257" s="9"/>
      <c r="B257" s="11"/>
      <c r="C257" s="11"/>
      <c r="D257" s="8"/>
      <c r="E257" s="12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.75" customHeight="1" x14ac:dyDescent="0.25">
      <c r="A258" s="9"/>
      <c r="B258" s="11"/>
      <c r="C258" s="11"/>
      <c r="D258" s="8"/>
      <c r="E258" s="12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5.75" customHeight="1" x14ac:dyDescent="0.25">
      <c r="A259" s="9"/>
      <c r="B259" s="11"/>
      <c r="C259" s="11"/>
      <c r="D259" s="8"/>
      <c r="E259" s="12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5.75" customHeight="1" x14ac:dyDescent="0.25">
      <c r="A260" s="9"/>
      <c r="B260" s="11"/>
      <c r="C260" s="11"/>
      <c r="D260" s="8"/>
      <c r="E260" s="12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.75" customHeight="1" x14ac:dyDescent="0.25">
      <c r="A261" s="9"/>
      <c r="B261" s="11"/>
      <c r="C261" s="11"/>
      <c r="D261" s="8"/>
      <c r="E261" s="12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5.75" customHeight="1" x14ac:dyDescent="0.25">
      <c r="A262" s="9"/>
      <c r="B262" s="11"/>
      <c r="C262" s="11"/>
      <c r="D262" s="8"/>
      <c r="E262" s="12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5.75" customHeight="1" x14ac:dyDescent="0.25">
      <c r="A263" s="9"/>
      <c r="B263" s="11"/>
      <c r="C263" s="11"/>
      <c r="D263" s="8"/>
      <c r="E263" s="12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5.75" customHeight="1" x14ac:dyDescent="0.25">
      <c r="A264" s="9"/>
      <c r="B264" s="11"/>
      <c r="C264" s="11"/>
      <c r="D264" s="8"/>
      <c r="E264" s="12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5.75" customHeight="1" x14ac:dyDescent="0.25">
      <c r="A265" s="9"/>
      <c r="B265" s="11"/>
      <c r="C265" s="11"/>
      <c r="D265" s="8"/>
      <c r="E265" s="12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5.75" customHeight="1" x14ac:dyDescent="0.25">
      <c r="A266" s="9"/>
      <c r="B266" s="11"/>
      <c r="C266" s="11"/>
      <c r="D266" s="8"/>
      <c r="E266" s="12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5.75" customHeight="1" x14ac:dyDescent="0.25">
      <c r="A267" s="9"/>
      <c r="B267" s="11"/>
      <c r="C267" s="11"/>
      <c r="D267" s="8"/>
      <c r="E267" s="12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.75" customHeight="1" x14ac:dyDescent="0.25">
      <c r="A268" s="9"/>
      <c r="B268" s="11"/>
      <c r="C268" s="11"/>
      <c r="D268" s="8"/>
      <c r="E268" s="12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.75" customHeight="1" x14ac:dyDescent="0.25">
      <c r="A269" s="9"/>
      <c r="B269" s="11"/>
      <c r="C269" s="11"/>
      <c r="D269" s="8"/>
      <c r="E269" s="12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5.75" customHeight="1" x14ac:dyDescent="0.25">
      <c r="A270" s="9"/>
      <c r="B270" s="11"/>
      <c r="C270" s="11"/>
      <c r="D270" s="8"/>
      <c r="E270" s="12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5.75" customHeight="1" x14ac:dyDescent="0.25">
      <c r="A271" s="9"/>
      <c r="B271" s="11"/>
      <c r="C271" s="11"/>
      <c r="D271" s="8"/>
      <c r="E271" s="12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5.75" customHeight="1" x14ac:dyDescent="0.25">
      <c r="A272" s="9"/>
      <c r="B272" s="11"/>
      <c r="C272" s="11"/>
      <c r="D272" s="8"/>
      <c r="E272" s="12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5.75" customHeight="1" x14ac:dyDescent="0.25">
      <c r="A273" s="9"/>
      <c r="B273" s="11"/>
      <c r="C273" s="11"/>
      <c r="D273" s="8"/>
      <c r="E273" s="12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5.75" customHeight="1" x14ac:dyDescent="0.25">
      <c r="A274" s="9"/>
      <c r="B274" s="11"/>
      <c r="C274" s="11"/>
      <c r="D274" s="8"/>
      <c r="E274" s="12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5.75" customHeight="1" x14ac:dyDescent="0.25">
      <c r="A275" s="9"/>
      <c r="B275" s="11"/>
      <c r="C275" s="11"/>
      <c r="D275" s="8"/>
      <c r="E275" s="12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5.75" customHeight="1" x14ac:dyDescent="0.25">
      <c r="A276" s="9"/>
      <c r="B276" s="11"/>
      <c r="C276" s="11"/>
      <c r="D276" s="8"/>
      <c r="E276" s="12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5.75" customHeight="1" x14ac:dyDescent="0.25">
      <c r="A277" s="9"/>
      <c r="B277" s="11"/>
      <c r="C277" s="11"/>
      <c r="D277" s="8"/>
      <c r="E277" s="12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5.75" customHeight="1" x14ac:dyDescent="0.25">
      <c r="A278" s="9"/>
      <c r="B278" s="11"/>
      <c r="C278" s="11"/>
      <c r="D278" s="8"/>
      <c r="E278" s="12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5.75" customHeight="1" x14ac:dyDescent="0.25">
      <c r="A279" s="9"/>
      <c r="B279" s="11"/>
      <c r="C279" s="11"/>
      <c r="D279" s="8"/>
      <c r="E279" s="12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.75" customHeight="1" x14ac:dyDescent="0.25">
      <c r="A280" s="9"/>
      <c r="B280" s="11"/>
      <c r="C280" s="11"/>
      <c r="D280" s="8"/>
      <c r="E280" s="12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.75" customHeight="1" x14ac:dyDescent="0.25">
      <c r="A281" s="9"/>
      <c r="B281" s="11"/>
      <c r="C281" s="11"/>
      <c r="D281" s="8"/>
      <c r="E281" s="12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5.75" customHeight="1" x14ac:dyDescent="0.25">
      <c r="A282" s="9"/>
      <c r="B282" s="11"/>
      <c r="C282" s="11"/>
      <c r="D282" s="8"/>
      <c r="E282" s="12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5.75" customHeight="1" x14ac:dyDescent="0.25">
      <c r="A283" s="9"/>
      <c r="B283" s="11"/>
      <c r="C283" s="11"/>
      <c r="D283" s="8"/>
      <c r="E283" s="12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5.75" customHeight="1" x14ac:dyDescent="0.25">
      <c r="A284" s="9"/>
      <c r="B284" s="11"/>
      <c r="C284" s="11"/>
      <c r="D284" s="8"/>
      <c r="E284" s="12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5.75" customHeight="1" x14ac:dyDescent="0.25">
      <c r="A285" s="9"/>
      <c r="B285" s="11"/>
      <c r="C285" s="11"/>
      <c r="D285" s="8"/>
      <c r="E285" s="12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5.75" customHeight="1" x14ac:dyDescent="0.25">
      <c r="A286" s="9"/>
      <c r="B286" s="11"/>
      <c r="C286" s="11"/>
      <c r="D286" s="8"/>
      <c r="E286" s="12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.75" customHeight="1" x14ac:dyDescent="0.25">
      <c r="A287" s="9"/>
      <c r="B287" s="11"/>
      <c r="C287" s="11"/>
      <c r="D287" s="8"/>
      <c r="E287" s="12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5.75" customHeight="1" x14ac:dyDescent="0.25">
      <c r="A288" s="9"/>
      <c r="B288" s="11"/>
      <c r="C288" s="11"/>
      <c r="D288" s="8"/>
      <c r="E288" s="12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5.75" customHeight="1" x14ac:dyDescent="0.25">
      <c r="A289" s="9"/>
      <c r="B289" s="11"/>
      <c r="C289" s="11"/>
      <c r="D289" s="8"/>
      <c r="E289" s="12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5.75" customHeight="1" x14ac:dyDescent="0.25">
      <c r="A290" s="9"/>
      <c r="B290" s="11"/>
      <c r="C290" s="11"/>
      <c r="D290" s="8"/>
      <c r="E290" s="12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.75" customHeight="1" x14ac:dyDescent="0.25">
      <c r="A291" s="9"/>
      <c r="B291" s="11"/>
      <c r="C291" s="11"/>
      <c r="D291" s="8"/>
      <c r="E291" s="12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5.75" customHeight="1" x14ac:dyDescent="0.25">
      <c r="A292" s="9"/>
      <c r="B292" s="11"/>
      <c r="C292" s="11"/>
      <c r="D292" s="8"/>
      <c r="E292" s="12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5.75" customHeight="1" x14ac:dyDescent="0.25">
      <c r="A293" s="9"/>
      <c r="B293" s="11"/>
      <c r="C293" s="11"/>
      <c r="D293" s="8"/>
      <c r="E293" s="12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.75" customHeight="1" x14ac:dyDescent="0.25">
      <c r="A294" s="9"/>
      <c r="B294" s="11"/>
      <c r="C294" s="11"/>
      <c r="D294" s="8"/>
      <c r="E294" s="12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5.75" customHeight="1" x14ac:dyDescent="0.25">
      <c r="A295" s="9"/>
      <c r="B295" s="11"/>
      <c r="C295" s="11"/>
      <c r="D295" s="8"/>
      <c r="E295" s="12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5.75" customHeight="1" x14ac:dyDescent="0.25">
      <c r="A296" s="9"/>
      <c r="B296" s="11"/>
      <c r="C296" s="11"/>
      <c r="D296" s="8"/>
      <c r="E296" s="12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5.75" customHeight="1" x14ac:dyDescent="0.25">
      <c r="A297" s="9"/>
      <c r="B297" s="11"/>
      <c r="C297" s="11"/>
      <c r="D297" s="8"/>
      <c r="E297" s="12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5.75" customHeight="1" x14ac:dyDescent="0.25">
      <c r="A298" s="9"/>
      <c r="B298" s="11"/>
      <c r="C298" s="11"/>
      <c r="D298" s="8"/>
      <c r="E298" s="12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5.75" customHeight="1" x14ac:dyDescent="0.25">
      <c r="A299" s="9"/>
      <c r="B299" s="11"/>
      <c r="C299" s="11"/>
      <c r="D299" s="8"/>
      <c r="E299" s="12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5.75" customHeight="1" x14ac:dyDescent="0.25">
      <c r="A300" s="9"/>
      <c r="B300" s="11"/>
      <c r="C300" s="11"/>
      <c r="D300" s="8"/>
      <c r="E300" s="12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5.75" customHeight="1" x14ac:dyDescent="0.25">
      <c r="A301" s="9"/>
      <c r="B301" s="11"/>
      <c r="C301" s="11"/>
      <c r="D301" s="8"/>
      <c r="E301" s="12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.75" customHeight="1" x14ac:dyDescent="0.25">
      <c r="A302" s="9"/>
      <c r="B302" s="11"/>
      <c r="C302" s="11"/>
      <c r="D302" s="8"/>
      <c r="E302" s="12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5.75" customHeight="1" x14ac:dyDescent="0.25">
      <c r="A303" s="9"/>
      <c r="B303" s="11"/>
      <c r="C303" s="11"/>
      <c r="D303" s="8"/>
      <c r="E303" s="12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5.75" customHeight="1" x14ac:dyDescent="0.25">
      <c r="A304" s="9"/>
      <c r="B304" s="11"/>
      <c r="C304" s="11"/>
      <c r="D304" s="8"/>
      <c r="E304" s="12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.75" customHeight="1" x14ac:dyDescent="0.25">
      <c r="A305" s="9"/>
      <c r="B305" s="11"/>
      <c r="C305" s="11"/>
      <c r="D305" s="8"/>
      <c r="E305" s="12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5.75" customHeight="1" x14ac:dyDescent="0.25">
      <c r="A306" s="9"/>
      <c r="B306" s="11"/>
      <c r="C306" s="11"/>
      <c r="D306" s="8"/>
      <c r="E306" s="12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.75" customHeight="1" x14ac:dyDescent="0.25">
      <c r="A307" s="9"/>
      <c r="B307" s="11"/>
      <c r="C307" s="11"/>
      <c r="D307" s="8"/>
      <c r="E307" s="12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5.75" customHeight="1" x14ac:dyDescent="0.25">
      <c r="A308" s="9"/>
      <c r="B308" s="11"/>
      <c r="C308" s="11"/>
      <c r="D308" s="8"/>
      <c r="E308" s="12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5.75" customHeight="1" x14ac:dyDescent="0.25">
      <c r="A309" s="9"/>
      <c r="B309" s="11"/>
      <c r="C309" s="11"/>
      <c r="D309" s="8"/>
      <c r="E309" s="12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.75" customHeight="1" x14ac:dyDescent="0.25">
      <c r="A310" s="9"/>
      <c r="B310" s="11"/>
      <c r="C310" s="11"/>
      <c r="D310" s="8"/>
      <c r="E310" s="12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5.75" customHeight="1" x14ac:dyDescent="0.25">
      <c r="A311" s="9"/>
      <c r="B311" s="11"/>
      <c r="C311" s="11"/>
      <c r="D311" s="8"/>
      <c r="E311" s="12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5.75" customHeight="1" x14ac:dyDescent="0.25">
      <c r="A312" s="9"/>
      <c r="B312" s="11"/>
      <c r="C312" s="11"/>
      <c r="D312" s="8"/>
      <c r="E312" s="12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.75" customHeight="1" x14ac:dyDescent="0.25">
      <c r="A313" s="9"/>
      <c r="B313" s="11"/>
      <c r="C313" s="11"/>
      <c r="D313" s="8"/>
      <c r="E313" s="12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5.75" customHeight="1" x14ac:dyDescent="0.25">
      <c r="A314" s="9"/>
      <c r="B314" s="11"/>
      <c r="C314" s="11"/>
      <c r="D314" s="8"/>
      <c r="E314" s="12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5.75" customHeight="1" x14ac:dyDescent="0.25">
      <c r="A315" s="9"/>
      <c r="B315" s="11"/>
      <c r="C315" s="11"/>
      <c r="D315" s="8"/>
      <c r="E315" s="12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5.75" customHeight="1" x14ac:dyDescent="0.25">
      <c r="A316" s="9"/>
      <c r="B316" s="11"/>
      <c r="C316" s="11"/>
      <c r="D316" s="8"/>
      <c r="E316" s="12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5.75" customHeight="1" x14ac:dyDescent="0.25">
      <c r="A317" s="9"/>
      <c r="B317" s="11"/>
      <c r="C317" s="11"/>
      <c r="D317" s="8"/>
      <c r="E317" s="12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5.75" customHeight="1" x14ac:dyDescent="0.25">
      <c r="A318" s="9"/>
      <c r="B318" s="11"/>
      <c r="C318" s="11"/>
      <c r="D318" s="8"/>
      <c r="E318" s="12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5.75" customHeight="1" x14ac:dyDescent="0.25">
      <c r="A319" s="9"/>
      <c r="B319" s="11"/>
      <c r="C319" s="11"/>
      <c r="D319" s="8"/>
      <c r="E319" s="12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.75" customHeight="1" x14ac:dyDescent="0.25">
      <c r="A320" s="9"/>
      <c r="B320" s="11"/>
      <c r="C320" s="11"/>
      <c r="D320" s="8"/>
      <c r="E320" s="12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.75" customHeight="1" x14ac:dyDescent="0.25">
      <c r="A321" s="9"/>
      <c r="B321" s="11"/>
      <c r="C321" s="11"/>
      <c r="D321" s="8"/>
      <c r="E321" s="12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.75" customHeight="1" x14ac:dyDescent="0.25">
      <c r="A322" s="9"/>
      <c r="B322" s="11"/>
      <c r="C322" s="11"/>
      <c r="D322" s="8"/>
      <c r="E322" s="12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5.75" customHeight="1" x14ac:dyDescent="0.25">
      <c r="A323" s="9"/>
      <c r="B323" s="11"/>
      <c r="C323" s="11"/>
      <c r="D323" s="8"/>
      <c r="E323" s="12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.75" customHeight="1" x14ac:dyDescent="0.25">
      <c r="A324" s="9"/>
      <c r="B324" s="11"/>
      <c r="C324" s="11"/>
      <c r="D324" s="8"/>
      <c r="E324" s="12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5.75" customHeight="1" x14ac:dyDescent="0.25">
      <c r="A325" s="9"/>
      <c r="B325" s="11"/>
      <c r="C325" s="11"/>
      <c r="D325" s="8"/>
      <c r="E325" s="12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5.75" customHeight="1" x14ac:dyDescent="0.25">
      <c r="A326" s="9"/>
      <c r="B326" s="11"/>
      <c r="C326" s="11"/>
      <c r="D326" s="8"/>
      <c r="E326" s="12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5.75" customHeight="1" x14ac:dyDescent="0.25">
      <c r="A327" s="9"/>
      <c r="B327" s="11"/>
      <c r="C327" s="11"/>
      <c r="D327" s="8"/>
      <c r="E327" s="12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5.75" customHeight="1" x14ac:dyDescent="0.25">
      <c r="A328" s="9"/>
      <c r="B328" s="11"/>
      <c r="C328" s="11"/>
      <c r="D328" s="8"/>
      <c r="E328" s="12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5.75" customHeight="1" x14ac:dyDescent="0.25">
      <c r="A329" s="9"/>
      <c r="B329" s="11"/>
      <c r="C329" s="11"/>
      <c r="D329" s="8"/>
      <c r="E329" s="12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.75" customHeight="1" x14ac:dyDescent="0.25">
      <c r="A330" s="9"/>
      <c r="B330" s="11"/>
      <c r="C330" s="11"/>
      <c r="D330" s="8"/>
      <c r="E330" s="12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5.75" customHeight="1" x14ac:dyDescent="0.25">
      <c r="A331" s="9"/>
      <c r="B331" s="11"/>
      <c r="C331" s="11"/>
      <c r="D331" s="8"/>
      <c r="E331" s="12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5.75" customHeight="1" x14ac:dyDescent="0.25">
      <c r="A332" s="9"/>
      <c r="B332" s="11"/>
      <c r="C332" s="11"/>
      <c r="D332" s="8"/>
      <c r="E332" s="12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5.75" customHeight="1" x14ac:dyDescent="0.25">
      <c r="A333" s="9"/>
      <c r="B333" s="11"/>
      <c r="C333" s="11"/>
      <c r="D333" s="8"/>
      <c r="E333" s="12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5.75" customHeight="1" x14ac:dyDescent="0.25">
      <c r="A334" s="9"/>
      <c r="B334" s="11"/>
      <c r="C334" s="11"/>
      <c r="D334" s="8"/>
      <c r="E334" s="12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.75" customHeight="1" x14ac:dyDescent="0.25">
      <c r="A335" s="9"/>
      <c r="B335" s="11"/>
      <c r="C335" s="11"/>
      <c r="D335" s="8"/>
      <c r="E335" s="12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5.75" customHeight="1" x14ac:dyDescent="0.25">
      <c r="A336" s="9"/>
      <c r="B336" s="11"/>
      <c r="C336" s="11"/>
      <c r="D336" s="8"/>
      <c r="E336" s="12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5.75" customHeight="1" x14ac:dyDescent="0.25">
      <c r="A337" s="9"/>
      <c r="B337" s="11"/>
      <c r="C337" s="11"/>
      <c r="D337" s="8"/>
      <c r="E337" s="12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5.75" customHeight="1" x14ac:dyDescent="0.25">
      <c r="A338" s="9"/>
      <c r="B338" s="11"/>
      <c r="C338" s="11"/>
      <c r="D338" s="8"/>
      <c r="E338" s="12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5.75" customHeight="1" x14ac:dyDescent="0.25">
      <c r="A339" s="9"/>
      <c r="B339" s="11"/>
      <c r="C339" s="11"/>
      <c r="D339" s="8"/>
      <c r="E339" s="12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.75" customHeight="1" x14ac:dyDescent="0.25">
      <c r="A340" s="9"/>
      <c r="B340" s="11"/>
      <c r="C340" s="11"/>
      <c r="D340" s="8"/>
      <c r="E340" s="12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5.75" customHeight="1" x14ac:dyDescent="0.25">
      <c r="A341" s="9"/>
      <c r="B341" s="11"/>
      <c r="C341" s="11"/>
      <c r="D341" s="8"/>
      <c r="E341" s="12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5.75" customHeight="1" x14ac:dyDescent="0.25">
      <c r="A342" s="9"/>
      <c r="B342" s="11"/>
      <c r="C342" s="11"/>
      <c r="D342" s="8"/>
      <c r="E342" s="12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5.75" customHeight="1" x14ac:dyDescent="0.25">
      <c r="A343" s="9"/>
      <c r="B343" s="11"/>
      <c r="C343" s="11"/>
      <c r="D343" s="8"/>
      <c r="E343" s="12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5.75" customHeight="1" x14ac:dyDescent="0.25">
      <c r="A344" s="9"/>
      <c r="B344" s="11"/>
      <c r="C344" s="11"/>
      <c r="D344" s="8"/>
      <c r="E344" s="12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5.75" customHeight="1" x14ac:dyDescent="0.25">
      <c r="A345" s="9"/>
      <c r="B345" s="11"/>
      <c r="C345" s="11"/>
      <c r="D345" s="8"/>
      <c r="E345" s="12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.75" customHeight="1" x14ac:dyDescent="0.25">
      <c r="A346" s="9"/>
      <c r="B346" s="11"/>
      <c r="C346" s="11"/>
      <c r="D346" s="8"/>
      <c r="E346" s="12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5.75" customHeight="1" x14ac:dyDescent="0.25">
      <c r="A347" s="9"/>
      <c r="B347" s="11"/>
      <c r="C347" s="11"/>
      <c r="D347" s="8"/>
      <c r="E347" s="12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5.75" customHeight="1" x14ac:dyDescent="0.25">
      <c r="A348" s="9"/>
      <c r="B348" s="11"/>
      <c r="C348" s="11"/>
      <c r="D348" s="8"/>
      <c r="E348" s="12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5.75" customHeight="1" x14ac:dyDescent="0.25">
      <c r="A349" s="9"/>
      <c r="B349" s="11"/>
      <c r="C349" s="11"/>
      <c r="D349" s="8"/>
      <c r="E349" s="12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5.75" customHeight="1" x14ac:dyDescent="0.25">
      <c r="A350" s="9"/>
      <c r="B350" s="11"/>
      <c r="C350" s="11"/>
      <c r="D350" s="8"/>
      <c r="E350" s="12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5.75" customHeight="1" x14ac:dyDescent="0.25">
      <c r="A351" s="9"/>
      <c r="B351" s="11"/>
      <c r="C351" s="11"/>
      <c r="D351" s="8"/>
      <c r="E351" s="12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5.75" customHeight="1" x14ac:dyDescent="0.25">
      <c r="A352" s="9"/>
      <c r="B352" s="11"/>
      <c r="C352" s="11"/>
      <c r="D352" s="8"/>
      <c r="E352" s="12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5.75" customHeight="1" x14ac:dyDescent="0.25">
      <c r="A353" s="9"/>
      <c r="B353" s="11"/>
      <c r="C353" s="11"/>
      <c r="D353" s="8"/>
      <c r="E353" s="12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5.75" customHeight="1" x14ac:dyDescent="0.25">
      <c r="A354" s="9"/>
      <c r="B354" s="11"/>
      <c r="C354" s="11"/>
      <c r="D354" s="8"/>
      <c r="E354" s="12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5.75" customHeight="1" x14ac:dyDescent="0.25">
      <c r="A355" s="9"/>
      <c r="B355" s="11"/>
      <c r="C355" s="11"/>
      <c r="D355" s="8"/>
      <c r="E355" s="12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5.75" customHeight="1" x14ac:dyDescent="0.25">
      <c r="A356" s="9"/>
      <c r="B356" s="11"/>
      <c r="C356" s="11"/>
      <c r="D356" s="8"/>
      <c r="E356" s="12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.75" customHeight="1" x14ac:dyDescent="0.25">
      <c r="A357" s="9"/>
      <c r="B357" s="11"/>
      <c r="C357" s="11"/>
      <c r="D357" s="8"/>
      <c r="E357" s="12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5.75" customHeight="1" x14ac:dyDescent="0.25">
      <c r="A358" s="9"/>
      <c r="B358" s="11"/>
      <c r="C358" s="11"/>
      <c r="D358" s="8"/>
      <c r="E358" s="12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5.75" customHeight="1" x14ac:dyDescent="0.25">
      <c r="A359" s="9"/>
      <c r="B359" s="11"/>
      <c r="C359" s="11"/>
      <c r="D359" s="8"/>
      <c r="E359" s="12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.75" customHeight="1" x14ac:dyDescent="0.25">
      <c r="A360" s="9"/>
      <c r="B360" s="11"/>
      <c r="C360" s="11"/>
      <c r="D360" s="8"/>
      <c r="E360" s="12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5.75" customHeight="1" x14ac:dyDescent="0.25">
      <c r="A361" s="9"/>
      <c r="B361" s="11"/>
      <c r="C361" s="11"/>
      <c r="D361" s="8"/>
      <c r="E361" s="12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5.75" customHeight="1" x14ac:dyDescent="0.25">
      <c r="A362" s="9"/>
      <c r="B362" s="11"/>
      <c r="C362" s="11"/>
      <c r="D362" s="8"/>
      <c r="E362" s="12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5.75" customHeight="1" x14ac:dyDescent="0.25">
      <c r="A363" s="9"/>
      <c r="B363" s="11"/>
      <c r="C363" s="11"/>
      <c r="D363" s="8"/>
      <c r="E363" s="12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5.75" customHeight="1" x14ac:dyDescent="0.25">
      <c r="A364" s="9"/>
      <c r="B364" s="11"/>
      <c r="C364" s="11"/>
      <c r="D364" s="8"/>
      <c r="E364" s="12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5.75" customHeight="1" x14ac:dyDescent="0.25">
      <c r="A365" s="9"/>
      <c r="B365" s="11"/>
      <c r="C365" s="11"/>
      <c r="D365" s="8"/>
      <c r="E365" s="12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5.75" customHeight="1" x14ac:dyDescent="0.25">
      <c r="A366" s="9"/>
      <c r="B366" s="11"/>
      <c r="C366" s="11"/>
      <c r="D366" s="8"/>
      <c r="E366" s="12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5.75" customHeight="1" x14ac:dyDescent="0.25">
      <c r="A367" s="9"/>
      <c r="B367" s="11"/>
      <c r="C367" s="11"/>
      <c r="D367" s="8"/>
      <c r="E367" s="12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.75" customHeight="1" x14ac:dyDescent="0.25">
      <c r="A368" s="9"/>
      <c r="B368" s="11"/>
      <c r="C368" s="11"/>
      <c r="D368" s="8"/>
      <c r="E368" s="12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5.75" customHeight="1" x14ac:dyDescent="0.25">
      <c r="A369" s="9"/>
      <c r="B369" s="11"/>
      <c r="C369" s="11"/>
      <c r="D369" s="8"/>
      <c r="E369" s="12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5.75" customHeight="1" x14ac:dyDescent="0.25">
      <c r="A370" s="9"/>
      <c r="B370" s="11"/>
      <c r="C370" s="11"/>
      <c r="D370" s="8"/>
      <c r="E370" s="12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5.75" customHeight="1" x14ac:dyDescent="0.25">
      <c r="A371" s="9"/>
      <c r="B371" s="11"/>
      <c r="C371" s="11"/>
      <c r="D371" s="8"/>
      <c r="E371" s="12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5.75" customHeight="1" x14ac:dyDescent="0.25">
      <c r="A372" s="9"/>
      <c r="B372" s="11"/>
      <c r="C372" s="11"/>
      <c r="D372" s="8"/>
      <c r="E372" s="12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5.75" customHeight="1" x14ac:dyDescent="0.25">
      <c r="A373" s="9"/>
      <c r="B373" s="11"/>
      <c r="C373" s="11"/>
      <c r="D373" s="8"/>
      <c r="E373" s="12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.75" customHeight="1" x14ac:dyDescent="0.25">
      <c r="A374" s="9"/>
      <c r="B374" s="11"/>
      <c r="C374" s="11"/>
      <c r="D374" s="8"/>
      <c r="E374" s="12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5.75" customHeight="1" x14ac:dyDescent="0.25">
      <c r="A375" s="9"/>
      <c r="B375" s="11"/>
      <c r="C375" s="11"/>
      <c r="D375" s="8"/>
      <c r="E375" s="12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5.75" customHeight="1" x14ac:dyDescent="0.25">
      <c r="A376" s="9"/>
      <c r="B376" s="11"/>
      <c r="C376" s="11"/>
      <c r="D376" s="8"/>
      <c r="E376" s="12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5.75" customHeight="1" x14ac:dyDescent="0.25">
      <c r="A377" s="9"/>
      <c r="B377" s="11"/>
      <c r="C377" s="11"/>
      <c r="D377" s="8"/>
      <c r="E377" s="12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5.75" customHeight="1" x14ac:dyDescent="0.25">
      <c r="A378" s="9"/>
      <c r="B378" s="11"/>
      <c r="C378" s="11"/>
      <c r="D378" s="8"/>
      <c r="E378" s="12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.75" customHeight="1" x14ac:dyDescent="0.25">
      <c r="A379" s="9"/>
      <c r="B379" s="11"/>
      <c r="C379" s="11"/>
      <c r="D379" s="8"/>
      <c r="E379" s="12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5.75" customHeight="1" x14ac:dyDescent="0.25">
      <c r="A380" s="9"/>
      <c r="B380" s="11"/>
      <c r="C380" s="11"/>
      <c r="D380" s="8"/>
      <c r="E380" s="12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5.75" customHeight="1" x14ac:dyDescent="0.25">
      <c r="A381" s="9"/>
      <c r="B381" s="11"/>
      <c r="C381" s="11"/>
      <c r="D381" s="8"/>
      <c r="E381" s="12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.75" customHeight="1" x14ac:dyDescent="0.25">
      <c r="A382" s="9"/>
      <c r="B382" s="11"/>
      <c r="C382" s="11"/>
      <c r="D382" s="8"/>
      <c r="E382" s="12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5.75" customHeight="1" x14ac:dyDescent="0.25">
      <c r="A383" s="9"/>
      <c r="B383" s="11"/>
      <c r="C383" s="11"/>
      <c r="D383" s="8"/>
      <c r="E383" s="12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5.75" customHeight="1" x14ac:dyDescent="0.25">
      <c r="A384" s="9"/>
      <c r="B384" s="11"/>
      <c r="C384" s="11"/>
      <c r="D384" s="8"/>
      <c r="E384" s="12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5.75" customHeight="1" x14ac:dyDescent="0.25">
      <c r="A385" s="9"/>
      <c r="B385" s="11"/>
      <c r="C385" s="11"/>
      <c r="D385" s="8"/>
      <c r="E385" s="12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5.75" customHeight="1" x14ac:dyDescent="0.25">
      <c r="A386" s="9"/>
      <c r="B386" s="11"/>
      <c r="C386" s="11"/>
      <c r="D386" s="8"/>
      <c r="E386" s="12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5.75" customHeight="1" x14ac:dyDescent="0.25">
      <c r="A387" s="9"/>
      <c r="B387" s="11"/>
      <c r="C387" s="11"/>
      <c r="D387" s="8"/>
      <c r="E387" s="12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5.75" customHeight="1" x14ac:dyDescent="0.25">
      <c r="A388" s="9"/>
      <c r="B388" s="11"/>
      <c r="C388" s="11"/>
      <c r="D388" s="8"/>
      <c r="E388" s="12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5.75" customHeight="1" x14ac:dyDescent="0.25">
      <c r="A389" s="9"/>
      <c r="B389" s="11"/>
      <c r="C389" s="11"/>
      <c r="D389" s="8"/>
      <c r="E389" s="12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.75" customHeight="1" x14ac:dyDescent="0.25">
      <c r="A390" s="9"/>
      <c r="B390" s="11"/>
      <c r="C390" s="11"/>
      <c r="D390" s="8"/>
      <c r="E390" s="12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5.75" customHeight="1" x14ac:dyDescent="0.25">
      <c r="A391" s="9"/>
      <c r="B391" s="11"/>
      <c r="C391" s="11"/>
      <c r="D391" s="8"/>
      <c r="E391" s="12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5.75" customHeight="1" x14ac:dyDescent="0.25">
      <c r="A392" s="9"/>
      <c r="B392" s="11"/>
      <c r="C392" s="11"/>
      <c r="D392" s="8"/>
      <c r="E392" s="12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5.75" customHeight="1" x14ac:dyDescent="0.25">
      <c r="A393" s="9"/>
      <c r="B393" s="11"/>
      <c r="C393" s="11"/>
      <c r="D393" s="8"/>
      <c r="E393" s="12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.75" customHeight="1" x14ac:dyDescent="0.25">
      <c r="A394" s="9"/>
      <c r="B394" s="11"/>
      <c r="C394" s="11"/>
      <c r="D394" s="8"/>
      <c r="E394" s="12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5.75" customHeight="1" x14ac:dyDescent="0.25">
      <c r="A395" s="9"/>
      <c r="B395" s="11"/>
      <c r="C395" s="11"/>
      <c r="D395" s="8"/>
      <c r="E395" s="12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5.75" customHeight="1" x14ac:dyDescent="0.25">
      <c r="A396" s="9"/>
      <c r="B396" s="11"/>
      <c r="C396" s="11"/>
      <c r="D396" s="8"/>
      <c r="E396" s="12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5.75" customHeight="1" x14ac:dyDescent="0.25">
      <c r="A397" s="9"/>
      <c r="B397" s="11"/>
      <c r="C397" s="11"/>
      <c r="D397" s="8"/>
      <c r="E397" s="12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5.75" customHeight="1" x14ac:dyDescent="0.25">
      <c r="A398" s="9"/>
      <c r="B398" s="11"/>
      <c r="C398" s="11"/>
      <c r="D398" s="8"/>
      <c r="E398" s="12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5.75" customHeight="1" x14ac:dyDescent="0.25">
      <c r="A399" s="9"/>
      <c r="B399" s="11"/>
      <c r="C399" s="11"/>
      <c r="D399" s="8"/>
      <c r="E399" s="12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5.75" customHeight="1" x14ac:dyDescent="0.25">
      <c r="A400" s="9"/>
      <c r="B400" s="11"/>
      <c r="C400" s="11"/>
      <c r="D400" s="8"/>
      <c r="E400" s="12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.75" customHeight="1" x14ac:dyDescent="0.25">
      <c r="A401" s="9"/>
      <c r="B401" s="11"/>
      <c r="C401" s="11"/>
      <c r="D401" s="8"/>
      <c r="E401" s="12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5.75" customHeight="1" x14ac:dyDescent="0.25">
      <c r="A402" s="9"/>
      <c r="B402" s="11"/>
      <c r="C402" s="11"/>
      <c r="D402" s="8"/>
      <c r="E402" s="12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5.75" customHeight="1" x14ac:dyDescent="0.25">
      <c r="A403" s="9"/>
      <c r="B403" s="11"/>
      <c r="C403" s="11"/>
      <c r="D403" s="8"/>
      <c r="E403" s="12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.75" customHeight="1" x14ac:dyDescent="0.25">
      <c r="A404" s="9"/>
      <c r="B404" s="11"/>
      <c r="C404" s="11"/>
      <c r="D404" s="8"/>
      <c r="E404" s="12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5.75" customHeight="1" x14ac:dyDescent="0.25">
      <c r="A405" s="9"/>
      <c r="B405" s="11"/>
      <c r="C405" s="11"/>
      <c r="D405" s="8"/>
      <c r="E405" s="12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5.75" customHeight="1" x14ac:dyDescent="0.25">
      <c r="A406" s="9"/>
      <c r="B406" s="11"/>
      <c r="C406" s="11"/>
      <c r="D406" s="8"/>
      <c r="E406" s="12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.75" customHeight="1" x14ac:dyDescent="0.25">
      <c r="A407" s="9"/>
      <c r="B407" s="11"/>
      <c r="C407" s="11"/>
      <c r="D407" s="8"/>
      <c r="E407" s="12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5.75" customHeight="1" x14ac:dyDescent="0.25">
      <c r="A408" s="9"/>
      <c r="B408" s="11"/>
      <c r="C408" s="11"/>
      <c r="D408" s="8"/>
      <c r="E408" s="12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5.75" customHeight="1" x14ac:dyDescent="0.25">
      <c r="A409" s="9"/>
      <c r="B409" s="11"/>
      <c r="C409" s="11"/>
      <c r="D409" s="8"/>
      <c r="E409" s="12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.75" customHeight="1" x14ac:dyDescent="0.25">
      <c r="A410" s="9"/>
      <c r="B410" s="11"/>
      <c r="C410" s="11"/>
      <c r="D410" s="8"/>
      <c r="E410" s="12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5.75" customHeight="1" x14ac:dyDescent="0.25">
      <c r="A411" s="9"/>
      <c r="B411" s="11"/>
      <c r="C411" s="11"/>
      <c r="D411" s="8"/>
      <c r="E411" s="12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.75" customHeight="1" x14ac:dyDescent="0.25">
      <c r="A412" s="9"/>
      <c r="B412" s="11"/>
      <c r="C412" s="11"/>
      <c r="D412" s="8"/>
      <c r="E412" s="12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5.75" customHeight="1" x14ac:dyDescent="0.25">
      <c r="A413" s="9"/>
      <c r="B413" s="11"/>
      <c r="C413" s="11"/>
      <c r="D413" s="8"/>
      <c r="E413" s="12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5.75" customHeight="1" x14ac:dyDescent="0.25">
      <c r="A414" s="9"/>
      <c r="B414" s="11"/>
      <c r="C414" s="11"/>
      <c r="D414" s="8"/>
      <c r="E414" s="12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5.75" customHeight="1" x14ac:dyDescent="0.25">
      <c r="A415" s="9"/>
      <c r="B415" s="11"/>
      <c r="C415" s="11"/>
      <c r="D415" s="8"/>
      <c r="E415" s="12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5.75" customHeight="1" x14ac:dyDescent="0.25">
      <c r="A416" s="9"/>
      <c r="B416" s="11"/>
      <c r="C416" s="11"/>
      <c r="D416" s="8"/>
      <c r="E416" s="12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.75" customHeight="1" x14ac:dyDescent="0.25">
      <c r="A417" s="9"/>
      <c r="B417" s="11"/>
      <c r="C417" s="11"/>
      <c r="D417" s="8"/>
      <c r="E417" s="12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5.75" customHeight="1" x14ac:dyDescent="0.25">
      <c r="A418" s="9"/>
      <c r="B418" s="11"/>
      <c r="C418" s="11"/>
      <c r="D418" s="8"/>
      <c r="E418" s="12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5.75" customHeight="1" x14ac:dyDescent="0.25">
      <c r="A419" s="9"/>
      <c r="B419" s="11"/>
      <c r="C419" s="11"/>
      <c r="D419" s="8"/>
      <c r="E419" s="12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5.75" customHeight="1" x14ac:dyDescent="0.25">
      <c r="A420" s="9"/>
      <c r="B420" s="11"/>
      <c r="C420" s="11"/>
      <c r="D420" s="8"/>
      <c r="E420" s="12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5.75" customHeight="1" x14ac:dyDescent="0.25">
      <c r="A421" s="9"/>
      <c r="B421" s="11"/>
      <c r="C421" s="11"/>
      <c r="D421" s="8"/>
      <c r="E421" s="12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5.75" customHeight="1" x14ac:dyDescent="0.25">
      <c r="A422" s="9"/>
      <c r="B422" s="11"/>
      <c r="C422" s="11"/>
      <c r="D422" s="8"/>
      <c r="E422" s="12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.75" customHeight="1" x14ac:dyDescent="0.25">
      <c r="A423" s="9"/>
      <c r="B423" s="11"/>
      <c r="C423" s="11"/>
      <c r="D423" s="8"/>
      <c r="E423" s="12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5.75" customHeight="1" x14ac:dyDescent="0.25">
      <c r="A424" s="9"/>
      <c r="B424" s="11"/>
      <c r="C424" s="11"/>
      <c r="D424" s="8"/>
      <c r="E424" s="12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5.75" customHeight="1" x14ac:dyDescent="0.25">
      <c r="A425" s="9"/>
      <c r="B425" s="11"/>
      <c r="C425" s="11"/>
      <c r="D425" s="8"/>
      <c r="E425" s="12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5.75" customHeight="1" x14ac:dyDescent="0.25">
      <c r="A426" s="9"/>
      <c r="B426" s="11"/>
      <c r="C426" s="11"/>
      <c r="D426" s="8"/>
      <c r="E426" s="12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5.75" customHeight="1" x14ac:dyDescent="0.25">
      <c r="A427" s="9"/>
      <c r="B427" s="11"/>
      <c r="C427" s="11"/>
      <c r="D427" s="8"/>
      <c r="E427" s="12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.75" customHeight="1" x14ac:dyDescent="0.25">
      <c r="A428" s="9"/>
      <c r="B428" s="11"/>
      <c r="C428" s="11"/>
      <c r="D428" s="8"/>
      <c r="E428" s="12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5.75" customHeight="1" x14ac:dyDescent="0.25">
      <c r="A429" s="9"/>
      <c r="B429" s="11"/>
      <c r="C429" s="11"/>
      <c r="D429" s="8"/>
      <c r="E429" s="12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5.75" customHeight="1" x14ac:dyDescent="0.25">
      <c r="A430" s="9"/>
      <c r="B430" s="11"/>
      <c r="C430" s="11"/>
      <c r="D430" s="8"/>
      <c r="E430" s="12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5.75" customHeight="1" x14ac:dyDescent="0.25">
      <c r="A431" s="9"/>
      <c r="B431" s="11"/>
      <c r="C431" s="11"/>
      <c r="D431" s="8"/>
      <c r="E431" s="12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5.75" customHeight="1" x14ac:dyDescent="0.25">
      <c r="A432" s="9"/>
      <c r="B432" s="11"/>
      <c r="C432" s="11"/>
      <c r="D432" s="8"/>
      <c r="E432" s="12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5.75" customHeight="1" x14ac:dyDescent="0.25">
      <c r="A433" s="9"/>
      <c r="B433" s="11"/>
      <c r="C433" s="11"/>
      <c r="D433" s="8"/>
      <c r="E433" s="12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.75" customHeight="1" x14ac:dyDescent="0.25">
      <c r="A434" s="9"/>
      <c r="B434" s="11"/>
      <c r="C434" s="11"/>
      <c r="D434" s="8"/>
      <c r="E434" s="12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5.75" customHeight="1" x14ac:dyDescent="0.25">
      <c r="A435" s="9"/>
      <c r="B435" s="11"/>
      <c r="C435" s="11"/>
      <c r="D435" s="8"/>
      <c r="E435" s="12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5.75" customHeight="1" x14ac:dyDescent="0.25">
      <c r="A436" s="9"/>
      <c r="B436" s="11"/>
      <c r="C436" s="11"/>
      <c r="D436" s="8"/>
      <c r="E436" s="12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5.75" customHeight="1" x14ac:dyDescent="0.25">
      <c r="A437" s="9"/>
      <c r="B437" s="11"/>
      <c r="C437" s="11"/>
      <c r="D437" s="8"/>
      <c r="E437" s="12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5.75" customHeight="1" x14ac:dyDescent="0.25">
      <c r="A438" s="9"/>
      <c r="B438" s="11"/>
      <c r="C438" s="11"/>
      <c r="D438" s="8"/>
      <c r="E438" s="12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5.75" customHeight="1" x14ac:dyDescent="0.25">
      <c r="A439" s="9"/>
      <c r="B439" s="11"/>
      <c r="C439" s="11"/>
      <c r="D439" s="8"/>
      <c r="E439" s="12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5.75" customHeight="1" x14ac:dyDescent="0.25">
      <c r="A440" s="9"/>
      <c r="B440" s="11"/>
      <c r="C440" s="11"/>
      <c r="D440" s="8"/>
      <c r="E440" s="12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.75" customHeight="1" x14ac:dyDescent="0.25">
      <c r="A441" s="9"/>
      <c r="B441" s="11"/>
      <c r="C441" s="11"/>
      <c r="D441" s="8"/>
      <c r="E441" s="12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5.75" customHeight="1" x14ac:dyDescent="0.25">
      <c r="A442" s="9"/>
      <c r="B442" s="11"/>
      <c r="C442" s="11"/>
      <c r="D442" s="8"/>
      <c r="E442" s="12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5.75" customHeight="1" x14ac:dyDescent="0.25">
      <c r="A443" s="9"/>
      <c r="B443" s="11"/>
      <c r="C443" s="11"/>
      <c r="D443" s="8"/>
      <c r="E443" s="12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5.75" customHeight="1" x14ac:dyDescent="0.25">
      <c r="A444" s="9"/>
      <c r="B444" s="11"/>
      <c r="C444" s="11"/>
      <c r="D444" s="8"/>
      <c r="E444" s="12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.75" customHeight="1" x14ac:dyDescent="0.25">
      <c r="A445" s="9"/>
      <c r="B445" s="11"/>
      <c r="C445" s="11"/>
      <c r="D445" s="8"/>
      <c r="E445" s="12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.75" customHeight="1" x14ac:dyDescent="0.25">
      <c r="A446" s="9"/>
      <c r="B446" s="11"/>
      <c r="C446" s="11"/>
      <c r="D446" s="8"/>
      <c r="E446" s="12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5.75" customHeight="1" x14ac:dyDescent="0.25">
      <c r="A447" s="9"/>
      <c r="B447" s="11"/>
      <c r="C447" s="11"/>
      <c r="D447" s="8"/>
      <c r="E447" s="12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5.75" customHeight="1" x14ac:dyDescent="0.25">
      <c r="A448" s="9"/>
      <c r="B448" s="11"/>
      <c r="C448" s="11"/>
      <c r="D448" s="8"/>
      <c r="E448" s="12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5.75" customHeight="1" x14ac:dyDescent="0.25">
      <c r="A449" s="9"/>
      <c r="B449" s="11"/>
      <c r="C449" s="11"/>
      <c r="D449" s="8"/>
      <c r="E449" s="12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.75" customHeight="1" x14ac:dyDescent="0.25">
      <c r="A450" s="9"/>
      <c r="B450" s="11"/>
      <c r="C450" s="11"/>
      <c r="D450" s="8"/>
      <c r="E450" s="12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5.75" customHeight="1" x14ac:dyDescent="0.25">
      <c r="A451" s="9"/>
      <c r="B451" s="11"/>
      <c r="C451" s="11"/>
      <c r="D451" s="8"/>
      <c r="E451" s="12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5.75" customHeight="1" x14ac:dyDescent="0.25">
      <c r="A452" s="9"/>
      <c r="B452" s="11"/>
      <c r="C452" s="11"/>
      <c r="D452" s="8"/>
      <c r="E452" s="12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5.75" customHeight="1" x14ac:dyDescent="0.25">
      <c r="A453" s="9"/>
      <c r="B453" s="11"/>
      <c r="C453" s="11"/>
      <c r="D453" s="8"/>
      <c r="E453" s="12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5.75" customHeight="1" x14ac:dyDescent="0.25">
      <c r="A454" s="9"/>
      <c r="B454" s="11"/>
      <c r="C454" s="11"/>
      <c r="D454" s="8"/>
      <c r="E454" s="12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5.75" customHeight="1" x14ac:dyDescent="0.25">
      <c r="A455" s="9"/>
      <c r="B455" s="11"/>
      <c r="C455" s="11"/>
      <c r="D455" s="8"/>
      <c r="E455" s="12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.75" customHeight="1" x14ac:dyDescent="0.25">
      <c r="A456" s="9"/>
      <c r="B456" s="11"/>
      <c r="C456" s="11"/>
      <c r="D456" s="8"/>
      <c r="E456" s="12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5.75" customHeight="1" x14ac:dyDescent="0.25">
      <c r="A457" s="9"/>
      <c r="B457" s="11"/>
      <c r="C457" s="11"/>
      <c r="D457" s="8"/>
      <c r="E457" s="12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5.75" customHeight="1" x14ac:dyDescent="0.25">
      <c r="A458" s="9"/>
      <c r="B458" s="11"/>
      <c r="C458" s="11"/>
      <c r="D458" s="8"/>
      <c r="E458" s="12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5.75" customHeight="1" x14ac:dyDescent="0.25">
      <c r="A459" s="9"/>
      <c r="B459" s="11"/>
      <c r="C459" s="11"/>
      <c r="D459" s="8"/>
      <c r="E459" s="12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5.75" customHeight="1" x14ac:dyDescent="0.25">
      <c r="A460" s="9"/>
      <c r="B460" s="11"/>
      <c r="C460" s="11"/>
      <c r="D460" s="8"/>
      <c r="E460" s="12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5.75" customHeight="1" x14ac:dyDescent="0.25">
      <c r="A461" s="9"/>
      <c r="B461" s="11"/>
      <c r="C461" s="11"/>
      <c r="D461" s="8"/>
      <c r="E461" s="12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5.75" customHeight="1" x14ac:dyDescent="0.25">
      <c r="A462" s="9"/>
      <c r="B462" s="11"/>
      <c r="C462" s="11"/>
      <c r="D462" s="8"/>
      <c r="E462" s="12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.75" customHeight="1" x14ac:dyDescent="0.25">
      <c r="A463" s="9"/>
      <c r="B463" s="11"/>
      <c r="C463" s="11"/>
      <c r="D463" s="8"/>
      <c r="E463" s="12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5.75" customHeight="1" x14ac:dyDescent="0.25">
      <c r="A464" s="9"/>
      <c r="B464" s="11"/>
      <c r="C464" s="11"/>
      <c r="D464" s="8"/>
      <c r="E464" s="12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5.75" customHeight="1" x14ac:dyDescent="0.25">
      <c r="A465" s="9"/>
      <c r="B465" s="11"/>
      <c r="C465" s="11"/>
      <c r="D465" s="8"/>
      <c r="E465" s="12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5.75" customHeight="1" x14ac:dyDescent="0.25">
      <c r="A466" s="9"/>
      <c r="B466" s="11"/>
      <c r="C466" s="11"/>
      <c r="D466" s="8"/>
      <c r="E466" s="12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.75" customHeight="1" x14ac:dyDescent="0.25">
      <c r="A467" s="9"/>
      <c r="B467" s="11"/>
      <c r="C467" s="11"/>
      <c r="D467" s="8"/>
      <c r="E467" s="12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5.75" customHeight="1" x14ac:dyDescent="0.25">
      <c r="A468" s="9"/>
      <c r="B468" s="11"/>
      <c r="C468" s="11"/>
      <c r="D468" s="8"/>
      <c r="E468" s="12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5.75" customHeight="1" x14ac:dyDescent="0.25">
      <c r="A469" s="9"/>
      <c r="B469" s="11"/>
      <c r="C469" s="11"/>
      <c r="D469" s="8"/>
      <c r="E469" s="12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5.75" customHeight="1" x14ac:dyDescent="0.25">
      <c r="A470" s="9"/>
      <c r="B470" s="11"/>
      <c r="C470" s="11"/>
      <c r="D470" s="8"/>
      <c r="E470" s="12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5.75" customHeight="1" x14ac:dyDescent="0.25">
      <c r="A471" s="9"/>
      <c r="B471" s="11"/>
      <c r="C471" s="11"/>
      <c r="D471" s="8"/>
      <c r="E471" s="12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5.75" customHeight="1" x14ac:dyDescent="0.25">
      <c r="A472" s="9"/>
      <c r="B472" s="11"/>
      <c r="C472" s="11"/>
      <c r="D472" s="8"/>
      <c r="E472" s="12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5.75" customHeight="1" x14ac:dyDescent="0.25">
      <c r="A473" s="9"/>
      <c r="B473" s="11"/>
      <c r="C473" s="11"/>
      <c r="D473" s="8"/>
      <c r="E473" s="12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5.75" customHeight="1" x14ac:dyDescent="0.25">
      <c r="A474" s="9"/>
      <c r="B474" s="11"/>
      <c r="C474" s="11"/>
      <c r="D474" s="8"/>
      <c r="E474" s="12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5.75" customHeight="1" x14ac:dyDescent="0.25">
      <c r="A475" s="9"/>
      <c r="B475" s="11"/>
      <c r="C475" s="11"/>
      <c r="D475" s="8"/>
      <c r="E475" s="12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5.75" customHeight="1" x14ac:dyDescent="0.25">
      <c r="A476" s="9"/>
      <c r="B476" s="11"/>
      <c r="C476" s="11"/>
      <c r="D476" s="8"/>
      <c r="E476" s="12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5.75" customHeight="1" x14ac:dyDescent="0.25">
      <c r="A477" s="9"/>
      <c r="B477" s="11"/>
      <c r="C477" s="11"/>
      <c r="D477" s="8"/>
      <c r="E477" s="12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.75" customHeight="1" x14ac:dyDescent="0.25">
      <c r="A478" s="9"/>
      <c r="B478" s="11"/>
      <c r="C478" s="11"/>
      <c r="D478" s="8"/>
      <c r="E478" s="12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.75" customHeight="1" x14ac:dyDescent="0.25">
      <c r="A479" s="9"/>
      <c r="B479" s="11"/>
      <c r="C479" s="11"/>
      <c r="D479" s="8"/>
      <c r="E479" s="12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.75" customHeight="1" x14ac:dyDescent="0.25">
      <c r="A480" s="9"/>
      <c r="B480" s="11"/>
      <c r="C480" s="11"/>
      <c r="D480" s="8"/>
      <c r="E480" s="12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5.75" customHeight="1" x14ac:dyDescent="0.25">
      <c r="A481" s="9"/>
      <c r="B481" s="11"/>
      <c r="C481" s="11"/>
      <c r="D481" s="8"/>
      <c r="E481" s="12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5.75" customHeight="1" x14ac:dyDescent="0.25">
      <c r="A482" s="9"/>
      <c r="B482" s="11"/>
      <c r="C482" s="11"/>
      <c r="D482" s="8"/>
      <c r="E482" s="12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.75" customHeight="1" x14ac:dyDescent="0.25">
      <c r="A483" s="9"/>
      <c r="B483" s="11"/>
      <c r="C483" s="11"/>
      <c r="D483" s="8"/>
      <c r="E483" s="12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5.75" customHeight="1" x14ac:dyDescent="0.25">
      <c r="A484" s="9"/>
      <c r="B484" s="11"/>
      <c r="C484" s="11"/>
      <c r="D484" s="8"/>
      <c r="E484" s="12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5.75" customHeight="1" x14ac:dyDescent="0.25">
      <c r="A485" s="9"/>
      <c r="B485" s="11"/>
      <c r="C485" s="11"/>
      <c r="D485" s="8"/>
      <c r="E485" s="12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5.75" customHeight="1" x14ac:dyDescent="0.25">
      <c r="A486" s="9"/>
      <c r="B486" s="11"/>
      <c r="C486" s="11"/>
      <c r="D486" s="8"/>
      <c r="E486" s="12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5.75" customHeight="1" x14ac:dyDescent="0.25">
      <c r="A487" s="9"/>
      <c r="B487" s="11"/>
      <c r="C487" s="11"/>
      <c r="D487" s="8"/>
      <c r="E487" s="12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.75" customHeight="1" x14ac:dyDescent="0.25">
      <c r="A488" s="9"/>
      <c r="B488" s="11"/>
      <c r="C488" s="11"/>
      <c r="D488" s="8"/>
      <c r="E488" s="12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.75" customHeight="1" x14ac:dyDescent="0.25">
      <c r="A489" s="9"/>
      <c r="B489" s="11"/>
      <c r="C489" s="11"/>
      <c r="D489" s="8"/>
      <c r="E489" s="12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5.75" customHeight="1" x14ac:dyDescent="0.25">
      <c r="A490" s="9"/>
      <c r="B490" s="11"/>
      <c r="C490" s="11"/>
      <c r="D490" s="8"/>
      <c r="E490" s="12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5.75" customHeight="1" x14ac:dyDescent="0.25">
      <c r="A491" s="9"/>
      <c r="B491" s="11"/>
      <c r="C491" s="11"/>
      <c r="D491" s="8"/>
      <c r="E491" s="12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5.75" customHeight="1" x14ac:dyDescent="0.25">
      <c r="A492" s="9"/>
      <c r="B492" s="11"/>
      <c r="C492" s="11"/>
      <c r="D492" s="8"/>
      <c r="E492" s="12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5.75" customHeight="1" x14ac:dyDescent="0.25">
      <c r="A493" s="9"/>
      <c r="B493" s="11"/>
      <c r="C493" s="11"/>
      <c r="D493" s="8"/>
      <c r="E493" s="12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5.75" customHeight="1" x14ac:dyDescent="0.25">
      <c r="A494" s="9"/>
      <c r="B494" s="11"/>
      <c r="C494" s="11"/>
      <c r="D494" s="8"/>
      <c r="E494" s="12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5.75" customHeight="1" x14ac:dyDescent="0.25">
      <c r="A495" s="9"/>
      <c r="B495" s="11"/>
      <c r="C495" s="11"/>
      <c r="D495" s="8"/>
      <c r="E495" s="12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5.75" customHeight="1" x14ac:dyDescent="0.25">
      <c r="A496" s="9"/>
      <c r="B496" s="11"/>
      <c r="C496" s="11"/>
      <c r="D496" s="8"/>
      <c r="E496" s="12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5.75" customHeight="1" x14ac:dyDescent="0.25">
      <c r="A497" s="9"/>
      <c r="B497" s="11"/>
      <c r="C497" s="11"/>
      <c r="D497" s="8"/>
      <c r="E497" s="12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5.75" customHeight="1" x14ac:dyDescent="0.25">
      <c r="A498" s="9"/>
      <c r="B498" s="11"/>
      <c r="C498" s="11"/>
      <c r="D498" s="8"/>
      <c r="E498" s="12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5.75" customHeight="1" x14ac:dyDescent="0.25">
      <c r="A499" s="9"/>
      <c r="B499" s="11"/>
      <c r="C499" s="11"/>
      <c r="D499" s="8"/>
      <c r="E499" s="12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.75" customHeight="1" x14ac:dyDescent="0.25">
      <c r="A500" s="9"/>
      <c r="B500" s="11"/>
      <c r="C500" s="11"/>
      <c r="D500" s="8"/>
      <c r="E500" s="12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5.75" customHeight="1" x14ac:dyDescent="0.25">
      <c r="A501" s="9"/>
      <c r="B501" s="11"/>
      <c r="C501" s="11"/>
      <c r="D501" s="8"/>
      <c r="E501" s="12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5.75" customHeight="1" x14ac:dyDescent="0.25">
      <c r="A502" s="9"/>
      <c r="B502" s="11"/>
      <c r="C502" s="11"/>
      <c r="D502" s="8"/>
      <c r="E502" s="12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5.75" customHeight="1" x14ac:dyDescent="0.25">
      <c r="A503" s="9"/>
      <c r="B503" s="11"/>
      <c r="C503" s="11"/>
      <c r="D503" s="8"/>
      <c r="E503" s="12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5.75" customHeight="1" x14ac:dyDescent="0.25">
      <c r="A504" s="9"/>
      <c r="B504" s="11"/>
      <c r="C504" s="11"/>
      <c r="D504" s="8"/>
      <c r="E504" s="12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5.75" customHeight="1" x14ac:dyDescent="0.25">
      <c r="A505" s="9"/>
      <c r="B505" s="11"/>
      <c r="C505" s="11"/>
      <c r="D505" s="8"/>
      <c r="E505" s="12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5.75" customHeight="1" x14ac:dyDescent="0.25">
      <c r="A506" s="9"/>
      <c r="B506" s="11"/>
      <c r="C506" s="11"/>
      <c r="D506" s="8"/>
      <c r="E506" s="12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5.75" customHeight="1" x14ac:dyDescent="0.25">
      <c r="A507" s="9"/>
      <c r="B507" s="11"/>
      <c r="C507" s="11"/>
      <c r="D507" s="8"/>
      <c r="E507" s="12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.75" customHeight="1" x14ac:dyDescent="0.25">
      <c r="A508" s="9"/>
      <c r="B508" s="11"/>
      <c r="C508" s="11"/>
      <c r="D508" s="8"/>
      <c r="E508" s="12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5.75" customHeight="1" x14ac:dyDescent="0.25">
      <c r="A509" s="9"/>
      <c r="B509" s="11"/>
      <c r="C509" s="11"/>
      <c r="D509" s="8"/>
      <c r="E509" s="12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5.75" customHeight="1" x14ac:dyDescent="0.25">
      <c r="A510" s="9"/>
      <c r="B510" s="11"/>
      <c r="C510" s="11"/>
      <c r="D510" s="8"/>
      <c r="E510" s="12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.75" customHeight="1" x14ac:dyDescent="0.25">
      <c r="A511" s="9"/>
      <c r="B511" s="11"/>
      <c r="C511" s="11"/>
      <c r="D511" s="8"/>
      <c r="E511" s="12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5.75" customHeight="1" x14ac:dyDescent="0.25">
      <c r="A512" s="9"/>
      <c r="B512" s="11"/>
      <c r="C512" s="11"/>
      <c r="D512" s="8"/>
      <c r="E512" s="12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5.75" customHeight="1" x14ac:dyDescent="0.25">
      <c r="A513" s="9"/>
      <c r="B513" s="11"/>
      <c r="C513" s="11"/>
      <c r="D513" s="8"/>
      <c r="E513" s="12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5.75" customHeight="1" x14ac:dyDescent="0.25">
      <c r="A514" s="9"/>
      <c r="B514" s="11"/>
      <c r="C514" s="11"/>
      <c r="D514" s="8"/>
      <c r="E514" s="12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.75" customHeight="1" x14ac:dyDescent="0.25">
      <c r="A515" s="9"/>
      <c r="B515" s="11"/>
      <c r="C515" s="11"/>
      <c r="D515" s="8"/>
      <c r="E515" s="12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.75" customHeight="1" x14ac:dyDescent="0.25">
      <c r="A516" s="9"/>
      <c r="B516" s="11"/>
      <c r="C516" s="11"/>
      <c r="D516" s="8"/>
      <c r="E516" s="12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5.75" customHeight="1" x14ac:dyDescent="0.25">
      <c r="A517" s="9"/>
      <c r="B517" s="11"/>
      <c r="C517" s="11"/>
      <c r="D517" s="8"/>
      <c r="E517" s="12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5.75" customHeight="1" x14ac:dyDescent="0.25">
      <c r="A518" s="9"/>
      <c r="B518" s="11"/>
      <c r="C518" s="11"/>
      <c r="D518" s="8"/>
      <c r="E518" s="12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5.75" customHeight="1" x14ac:dyDescent="0.25">
      <c r="A519" s="9"/>
      <c r="B519" s="11"/>
      <c r="C519" s="11"/>
      <c r="D519" s="8"/>
      <c r="E519" s="12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5.75" customHeight="1" x14ac:dyDescent="0.25">
      <c r="A520" s="9"/>
      <c r="B520" s="11"/>
      <c r="C520" s="11"/>
      <c r="D520" s="8"/>
      <c r="E520" s="12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.75" customHeight="1" x14ac:dyDescent="0.25">
      <c r="A521" s="9"/>
      <c r="B521" s="11"/>
      <c r="C521" s="11"/>
      <c r="D521" s="8"/>
      <c r="E521" s="12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.75" customHeight="1" x14ac:dyDescent="0.25">
      <c r="A522" s="9"/>
      <c r="B522" s="11"/>
      <c r="C522" s="11"/>
      <c r="D522" s="8"/>
      <c r="E522" s="12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5.75" customHeight="1" x14ac:dyDescent="0.25">
      <c r="A523" s="9"/>
      <c r="B523" s="11"/>
      <c r="C523" s="11"/>
      <c r="D523" s="8"/>
      <c r="E523" s="12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5.75" customHeight="1" x14ac:dyDescent="0.25">
      <c r="A524" s="9"/>
      <c r="B524" s="11"/>
      <c r="C524" s="11"/>
      <c r="D524" s="8"/>
      <c r="E524" s="12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5.75" customHeight="1" x14ac:dyDescent="0.25">
      <c r="A525" s="9"/>
      <c r="B525" s="11"/>
      <c r="C525" s="11"/>
      <c r="D525" s="8"/>
      <c r="E525" s="12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5.75" customHeight="1" x14ac:dyDescent="0.25">
      <c r="A526" s="9"/>
      <c r="B526" s="11"/>
      <c r="C526" s="11"/>
      <c r="D526" s="8"/>
      <c r="E526" s="12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5.75" customHeight="1" x14ac:dyDescent="0.25">
      <c r="A527" s="9"/>
      <c r="B527" s="11"/>
      <c r="C527" s="11"/>
      <c r="D527" s="8"/>
      <c r="E527" s="12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5.75" customHeight="1" x14ac:dyDescent="0.25">
      <c r="A528" s="9"/>
      <c r="B528" s="11"/>
      <c r="C528" s="11"/>
      <c r="D528" s="8"/>
      <c r="E528" s="12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5.75" customHeight="1" x14ac:dyDescent="0.25">
      <c r="A529" s="9"/>
      <c r="B529" s="11"/>
      <c r="C529" s="11"/>
      <c r="D529" s="8"/>
      <c r="E529" s="12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5.75" customHeight="1" x14ac:dyDescent="0.25">
      <c r="A530" s="9"/>
      <c r="B530" s="11"/>
      <c r="C530" s="11"/>
      <c r="D530" s="8"/>
      <c r="E530" s="12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5.75" customHeight="1" x14ac:dyDescent="0.25">
      <c r="A531" s="9"/>
      <c r="B531" s="11"/>
      <c r="C531" s="11"/>
      <c r="D531" s="8"/>
      <c r="E531" s="12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5.75" customHeight="1" x14ac:dyDescent="0.25">
      <c r="A532" s="9"/>
      <c r="B532" s="11"/>
      <c r="C532" s="11"/>
      <c r="D532" s="8"/>
      <c r="E532" s="12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.75" customHeight="1" x14ac:dyDescent="0.25">
      <c r="A533" s="9"/>
      <c r="B533" s="11"/>
      <c r="C533" s="11"/>
      <c r="D533" s="8"/>
      <c r="E533" s="12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5.75" customHeight="1" x14ac:dyDescent="0.25">
      <c r="A534" s="9"/>
      <c r="B534" s="11"/>
      <c r="C534" s="11"/>
      <c r="D534" s="8"/>
      <c r="E534" s="12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5.75" customHeight="1" x14ac:dyDescent="0.25">
      <c r="A535" s="9"/>
      <c r="B535" s="11"/>
      <c r="C535" s="11"/>
      <c r="D535" s="8"/>
      <c r="E535" s="12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5.75" customHeight="1" x14ac:dyDescent="0.25">
      <c r="A536" s="9"/>
      <c r="B536" s="11"/>
      <c r="C536" s="11"/>
      <c r="D536" s="8"/>
      <c r="E536" s="12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5.75" customHeight="1" x14ac:dyDescent="0.25">
      <c r="A537" s="9"/>
      <c r="B537" s="11"/>
      <c r="C537" s="11"/>
      <c r="D537" s="8"/>
      <c r="E537" s="12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5.75" customHeight="1" x14ac:dyDescent="0.25">
      <c r="A538" s="9"/>
      <c r="B538" s="11"/>
      <c r="C538" s="11"/>
      <c r="D538" s="8"/>
      <c r="E538" s="12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5.75" customHeight="1" x14ac:dyDescent="0.25">
      <c r="A539" s="9"/>
      <c r="B539" s="11"/>
      <c r="C539" s="11"/>
      <c r="D539" s="8"/>
      <c r="E539" s="12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5.75" customHeight="1" x14ac:dyDescent="0.25">
      <c r="A540" s="9"/>
      <c r="B540" s="11"/>
      <c r="C540" s="11"/>
      <c r="D540" s="8"/>
      <c r="E540" s="12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5.75" customHeight="1" x14ac:dyDescent="0.25">
      <c r="A541" s="9"/>
      <c r="B541" s="11"/>
      <c r="C541" s="11"/>
      <c r="D541" s="8"/>
      <c r="E541" s="12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5.75" customHeight="1" x14ac:dyDescent="0.25">
      <c r="A542" s="9"/>
      <c r="B542" s="11"/>
      <c r="C542" s="11"/>
      <c r="D542" s="8"/>
      <c r="E542" s="12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5.75" customHeight="1" x14ac:dyDescent="0.25">
      <c r="A543" s="9"/>
      <c r="B543" s="11"/>
      <c r="C543" s="11"/>
      <c r="D543" s="8"/>
      <c r="E543" s="12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.75" customHeight="1" x14ac:dyDescent="0.25">
      <c r="A544" s="9"/>
      <c r="B544" s="11"/>
      <c r="C544" s="11"/>
      <c r="D544" s="8"/>
      <c r="E544" s="12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5.75" customHeight="1" x14ac:dyDescent="0.25">
      <c r="A545" s="9"/>
      <c r="B545" s="11"/>
      <c r="C545" s="11"/>
      <c r="D545" s="8"/>
      <c r="E545" s="12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.75" customHeight="1" x14ac:dyDescent="0.25">
      <c r="A546" s="9"/>
      <c r="B546" s="11"/>
      <c r="C546" s="11"/>
      <c r="D546" s="8"/>
      <c r="E546" s="12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5.75" customHeight="1" x14ac:dyDescent="0.25">
      <c r="A547" s="9"/>
      <c r="B547" s="11"/>
      <c r="C547" s="11"/>
      <c r="D547" s="8"/>
      <c r="E547" s="12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5.75" customHeight="1" x14ac:dyDescent="0.25">
      <c r="A548" s="9"/>
      <c r="B548" s="11"/>
      <c r="C548" s="11"/>
      <c r="D548" s="8"/>
      <c r="E548" s="12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5.75" customHeight="1" x14ac:dyDescent="0.25">
      <c r="A549" s="9"/>
      <c r="B549" s="11"/>
      <c r="C549" s="11"/>
      <c r="D549" s="8"/>
      <c r="E549" s="12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5.75" customHeight="1" x14ac:dyDescent="0.25">
      <c r="A550" s="9"/>
      <c r="B550" s="11"/>
      <c r="C550" s="11"/>
      <c r="D550" s="8"/>
      <c r="E550" s="12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5.75" customHeight="1" x14ac:dyDescent="0.25">
      <c r="A551" s="9"/>
      <c r="B551" s="11"/>
      <c r="C551" s="11"/>
      <c r="D551" s="8"/>
      <c r="E551" s="12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5.75" customHeight="1" x14ac:dyDescent="0.25">
      <c r="A552" s="9"/>
      <c r="B552" s="11"/>
      <c r="C552" s="11"/>
      <c r="D552" s="8"/>
      <c r="E552" s="12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5.75" customHeight="1" x14ac:dyDescent="0.25">
      <c r="A553" s="9"/>
      <c r="B553" s="11"/>
      <c r="C553" s="11"/>
      <c r="D553" s="8"/>
      <c r="E553" s="12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5.75" customHeight="1" x14ac:dyDescent="0.25">
      <c r="A554" s="9"/>
      <c r="B554" s="11"/>
      <c r="C554" s="11"/>
      <c r="D554" s="8"/>
      <c r="E554" s="12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.75" customHeight="1" x14ac:dyDescent="0.25">
      <c r="A555" s="9"/>
      <c r="B555" s="11"/>
      <c r="C555" s="11"/>
      <c r="D555" s="8"/>
      <c r="E555" s="12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5.75" customHeight="1" x14ac:dyDescent="0.25">
      <c r="A556" s="9"/>
      <c r="B556" s="11"/>
      <c r="C556" s="11"/>
      <c r="D556" s="8"/>
      <c r="E556" s="12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5.75" customHeight="1" x14ac:dyDescent="0.25">
      <c r="A557" s="9"/>
      <c r="B557" s="11"/>
      <c r="C557" s="11"/>
      <c r="D557" s="8"/>
      <c r="E557" s="12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5.75" customHeight="1" x14ac:dyDescent="0.25">
      <c r="A558" s="9"/>
      <c r="B558" s="11"/>
      <c r="C558" s="11"/>
      <c r="D558" s="8"/>
      <c r="E558" s="12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5.75" customHeight="1" x14ac:dyDescent="0.25">
      <c r="A559" s="9"/>
      <c r="B559" s="11"/>
      <c r="C559" s="11"/>
      <c r="D559" s="8"/>
      <c r="E559" s="12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5.75" customHeight="1" x14ac:dyDescent="0.25">
      <c r="A560" s="9"/>
      <c r="B560" s="11"/>
      <c r="C560" s="11"/>
      <c r="D560" s="8"/>
      <c r="E560" s="12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5.75" customHeight="1" x14ac:dyDescent="0.25">
      <c r="A561" s="9"/>
      <c r="B561" s="11"/>
      <c r="C561" s="11"/>
      <c r="D561" s="8"/>
      <c r="E561" s="12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5.75" customHeight="1" x14ac:dyDescent="0.25">
      <c r="A562" s="9"/>
      <c r="B562" s="11"/>
      <c r="C562" s="11"/>
      <c r="D562" s="8"/>
      <c r="E562" s="12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.75" customHeight="1" x14ac:dyDescent="0.25">
      <c r="A563" s="9"/>
      <c r="B563" s="11"/>
      <c r="C563" s="11"/>
      <c r="D563" s="8"/>
      <c r="E563" s="12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5.75" customHeight="1" x14ac:dyDescent="0.25">
      <c r="A564" s="9"/>
      <c r="B564" s="11"/>
      <c r="C564" s="11"/>
      <c r="D564" s="8"/>
      <c r="E564" s="12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.75" customHeight="1" x14ac:dyDescent="0.25">
      <c r="A565" s="9"/>
      <c r="B565" s="11"/>
      <c r="C565" s="11"/>
      <c r="D565" s="8"/>
      <c r="E565" s="12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.75" customHeight="1" x14ac:dyDescent="0.25">
      <c r="A566" s="9"/>
      <c r="B566" s="11"/>
      <c r="C566" s="11"/>
      <c r="D566" s="8"/>
      <c r="E566" s="12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5.75" customHeight="1" x14ac:dyDescent="0.25">
      <c r="A567" s="9"/>
      <c r="B567" s="11"/>
      <c r="C567" s="11"/>
      <c r="D567" s="8"/>
      <c r="E567" s="12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.75" customHeight="1" x14ac:dyDescent="0.25">
      <c r="A568" s="9"/>
      <c r="B568" s="11"/>
      <c r="C568" s="11"/>
      <c r="D568" s="8"/>
      <c r="E568" s="12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5.75" customHeight="1" x14ac:dyDescent="0.25">
      <c r="A569" s="9"/>
      <c r="B569" s="11"/>
      <c r="C569" s="11"/>
      <c r="D569" s="8"/>
      <c r="E569" s="12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5.75" customHeight="1" x14ac:dyDescent="0.25">
      <c r="A570" s="9"/>
      <c r="B570" s="11"/>
      <c r="C570" s="11"/>
      <c r="D570" s="8"/>
      <c r="E570" s="12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5.75" customHeight="1" x14ac:dyDescent="0.25">
      <c r="A571" s="9"/>
      <c r="B571" s="11"/>
      <c r="C571" s="11"/>
      <c r="D571" s="8"/>
      <c r="E571" s="12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5.75" customHeight="1" x14ac:dyDescent="0.25">
      <c r="A572" s="9"/>
      <c r="B572" s="11"/>
      <c r="C572" s="11"/>
      <c r="D572" s="8"/>
      <c r="E572" s="12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5.75" customHeight="1" x14ac:dyDescent="0.25">
      <c r="A573" s="9"/>
      <c r="B573" s="11"/>
      <c r="C573" s="11"/>
      <c r="D573" s="8"/>
      <c r="E573" s="12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.75" customHeight="1" x14ac:dyDescent="0.25">
      <c r="A574" s="9"/>
      <c r="B574" s="11"/>
      <c r="C574" s="11"/>
      <c r="D574" s="8"/>
      <c r="E574" s="12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5.75" customHeight="1" x14ac:dyDescent="0.25">
      <c r="A575" s="9"/>
      <c r="B575" s="11"/>
      <c r="C575" s="11"/>
      <c r="D575" s="8"/>
      <c r="E575" s="12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.75" customHeight="1" x14ac:dyDescent="0.25">
      <c r="A576" s="9"/>
      <c r="B576" s="11"/>
      <c r="C576" s="11"/>
      <c r="D576" s="8"/>
      <c r="E576" s="12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.75" customHeight="1" x14ac:dyDescent="0.25">
      <c r="A577" s="9"/>
      <c r="B577" s="11"/>
      <c r="C577" s="11"/>
      <c r="D577" s="8"/>
      <c r="E577" s="12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5.75" customHeight="1" x14ac:dyDescent="0.25">
      <c r="A578" s="9"/>
      <c r="B578" s="11"/>
      <c r="C578" s="11"/>
      <c r="D578" s="8"/>
      <c r="E578" s="12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5.75" customHeight="1" x14ac:dyDescent="0.25">
      <c r="A579" s="9"/>
      <c r="B579" s="11"/>
      <c r="C579" s="11"/>
      <c r="D579" s="8"/>
      <c r="E579" s="12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5.75" customHeight="1" x14ac:dyDescent="0.25">
      <c r="A580" s="9"/>
      <c r="B580" s="11"/>
      <c r="C580" s="11"/>
      <c r="D580" s="8"/>
      <c r="E580" s="12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5.75" customHeight="1" x14ac:dyDescent="0.25">
      <c r="A581" s="9"/>
      <c r="B581" s="11"/>
      <c r="C581" s="11"/>
      <c r="D581" s="8"/>
      <c r="E581" s="12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5.75" customHeight="1" x14ac:dyDescent="0.25">
      <c r="A582" s="9"/>
      <c r="B582" s="11"/>
      <c r="C582" s="11"/>
      <c r="D582" s="8"/>
      <c r="E582" s="12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5.75" customHeight="1" x14ac:dyDescent="0.25">
      <c r="A583" s="9"/>
      <c r="B583" s="11"/>
      <c r="C583" s="11"/>
      <c r="D583" s="8"/>
      <c r="E583" s="12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5.75" customHeight="1" x14ac:dyDescent="0.25">
      <c r="A584" s="9"/>
      <c r="B584" s="11"/>
      <c r="C584" s="11"/>
      <c r="D584" s="8"/>
      <c r="E584" s="12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.75" customHeight="1" x14ac:dyDescent="0.25">
      <c r="A585" s="9"/>
      <c r="B585" s="11"/>
      <c r="C585" s="11"/>
      <c r="D585" s="8"/>
      <c r="E585" s="12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.75" customHeight="1" x14ac:dyDescent="0.25">
      <c r="A586" s="9"/>
      <c r="B586" s="11"/>
      <c r="C586" s="11"/>
      <c r="D586" s="8"/>
      <c r="E586" s="12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.75" customHeight="1" x14ac:dyDescent="0.25">
      <c r="A587" s="9"/>
      <c r="B587" s="11"/>
      <c r="C587" s="11"/>
      <c r="D587" s="8"/>
      <c r="E587" s="12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.75" customHeight="1" x14ac:dyDescent="0.25">
      <c r="A588" s="9"/>
      <c r="B588" s="11"/>
      <c r="C588" s="11"/>
      <c r="D588" s="8"/>
      <c r="E588" s="12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5.75" customHeight="1" x14ac:dyDescent="0.25">
      <c r="A589" s="9"/>
      <c r="B589" s="11"/>
      <c r="C589" s="11"/>
      <c r="D589" s="8"/>
      <c r="E589" s="12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5.75" customHeight="1" x14ac:dyDescent="0.25">
      <c r="A590" s="9"/>
      <c r="B590" s="11"/>
      <c r="C590" s="11"/>
      <c r="D590" s="8"/>
      <c r="E590" s="12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.75" customHeight="1" x14ac:dyDescent="0.25">
      <c r="A591" s="9"/>
      <c r="B591" s="11"/>
      <c r="C591" s="11"/>
      <c r="D591" s="8"/>
      <c r="E591" s="12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5.75" customHeight="1" x14ac:dyDescent="0.25">
      <c r="A592" s="9"/>
      <c r="B592" s="11"/>
      <c r="C592" s="11"/>
      <c r="D592" s="8"/>
      <c r="E592" s="12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5.75" customHeight="1" x14ac:dyDescent="0.25">
      <c r="A593" s="9"/>
      <c r="B593" s="11"/>
      <c r="C593" s="11"/>
      <c r="D593" s="8"/>
      <c r="E593" s="12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5.75" customHeight="1" x14ac:dyDescent="0.25">
      <c r="A594" s="9"/>
      <c r="B594" s="11"/>
      <c r="C594" s="11"/>
      <c r="D594" s="8"/>
      <c r="E594" s="12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5.75" customHeight="1" x14ac:dyDescent="0.25">
      <c r="A595" s="9"/>
      <c r="B595" s="11"/>
      <c r="C595" s="11"/>
      <c r="D595" s="8"/>
      <c r="E595" s="12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.75" customHeight="1" x14ac:dyDescent="0.25">
      <c r="A596" s="9"/>
      <c r="B596" s="11"/>
      <c r="C596" s="11"/>
      <c r="D596" s="8"/>
      <c r="E596" s="12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.75" customHeight="1" x14ac:dyDescent="0.25">
      <c r="A597" s="9"/>
      <c r="B597" s="11"/>
      <c r="C597" s="11"/>
      <c r="D597" s="8"/>
      <c r="E597" s="12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5.75" customHeight="1" x14ac:dyDescent="0.25">
      <c r="A598" s="9"/>
      <c r="B598" s="11"/>
      <c r="C598" s="11"/>
      <c r="D598" s="8"/>
      <c r="E598" s="12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.75" customHeight="1" x14ac:dyDescent="0.25">
      <c r="A599" s="9"/>
      <c r="B599" s="11"/>
      <c r="C599" s="11"/>
      <c r="D599" s="8"/>
      <c r="E599" s="12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5.75" customHeight="1" x14ac:dyDescent="0.25">
      <c r="A600" s="9"/>
      <c r="B600" s="11"/>
      <c r="C600" s="11"/>
      <c r="D600" s="8"/>
      <c r="E600" s="12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5.75" customHeight="1" x14ac:dyDescent="0.25">
      <c r="A601" s="9"/>
      <c r="B601" s="11"/>
      <c r="C601" s="11"/>
      <c r="D601" s="8"/>
      <c r="E601" s="12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5.75" customHeight="1" x14ac:dyDescent="0.25">
      <c r="A602" s="9"/>
      <c r="B602" s="11"/>
      <c r="C602" s="11"/>
      <c r="D602" s="8"/>
      <c r="E602" s="12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5.75" customHeight="1" x14ac:dyDescent="0.25">
      <c r="A603" s="9"/>
      <c r="B603" s="11"/>
      <c r="C603" s="11"/>
      <c r="D603" s="8"/>
      <c r="E603" s="12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5.75" customHeight="1" x14ac:dyDescent="0.25">
      <c r="A604" s="9"/>
      <c r="B604" s="11"/>
      <c r="C604" s="11"/>
      <c r="D604" s="8"/>
      <c r="E604" s="12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5.75" customHeight="1" x14ac:dyDescent="0.25">
      <c r="A605" s="9"/>
      <c r="B605" s="11"/>
      <c r="C605" s="11"/>
      <c r="D605" s="8"/>
      <c r="E605" s="12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5.75" customHeight="1" x14ac:dyDescent="0.25">
      <c r="A606" s="9"/>
      <c r="B606" s="11"/>
      <c r="C606" s="11"/>
      <c r="D606" s="8"/>
      <c r="E606" s="12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5.75" customHeight="1" x14ac:dyDescent="0.25">
      <c r="A607" s="9"/>
      <c r="B607" s="11"/>
      <c r="C607" s="11"/>
      <c r="D607" s="8"/>
      <c r="E607" s="12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5.75" customHeight="1" x14ac:dyDescent="0.25">
      <c r="A608" s="9"/>
      <c r="B608" s="11"/>
      <c r="C608" s="11"/>
      <c r="D608" s="8"/>
      <c r="E608" s="12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.75" customHeight="1" x14ac:dyDescent="0.25">
      <c r="A609" s="9"/>
      <c r="B609" s="11"/>
      <c r="C609" s="11"/>
      <c r="D609" s="8"/>
      <c r="E609" s="12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.75" customHeight="1" x14ac:dyDescent="0.25">
      <c r="A610" s="9"/>
      <c r="B610" s="11"/>
      <c r="C610" s="11"/>
      <c r="D610" s="8"/>
      <c r="E610" s="12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5.75" customHeight="1" x14ac:dyDescent="0.25">
      <c r="A611" s="9"/>
      <c r="B611" s="11"/>
      <c r="C611" s="11"/>
      <c r="D611" s="8"/>
      <c r="E611" s="12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5.75" customHeight="1" x14ac:dyDescent="0.25">
      <c r="A612" s="9"/>
      <c r="B612" s="11"/>
      <c r="C612" s="11"/>
      <c r="D612" s="8"/>
      <c r="E612" s="12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5.75" customHeight="1" x14ac:dyDescent="0.25">
      <c r="A613" s="9"/>
      <c r="B613" s="11"/>
      <c r="C613" s="11"/>
      <c r="D613" s="8"/>
      <c r="E613" s="12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.75" customHeight="1" x14ac:dyDescent="0.25">
      <c r="A614" s="9"/>
      <c r="B614" s="11"/>
      <c r="C614" s="11"/>
      <c r="D614" s="8"/>
      <c r="E614" s="12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.75" customHeight="1" x14ac:dyDescent="0.25">
      <c r="A615" s="9"/>
      <c r="B615" s="11"/>
      <c r="C615" s="11"/>
      <c r="D615" s="8"/>
      <c r="E615" s="12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.75" customHeight="1" x14ac:dyDescent="0.25">
      <c r="A616" s="9"/>
      <c r="B616" s="11"/>
      <c r="C616" s="11"/>
      <c r="D616" s="8"/>
      <c r="E616" s="12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5.75" customHeight="1" x14ac:dyDescent="0.25">
      <c r="A617" s="9"/>
      <c r="B617" s="11"/>
      <c r="C617" s="11"/>
      <c r="D617" s="8"/>
      <c r="E617" s="12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5.75" customHeight="1" x14ac:dyDescent="0.25">
      <c r="A618" s="9"/>
      <c r="B618" s="11"/>
      <c r="C618" s="11"/>
      <c r="D618" s="8"/>
      <c r="E618" s="12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5.75" customHeight="1" x14ac:dyDescent="0.25">
      <c r="A619" s="9"/>
      <c r="B619" s="11"/>
      <c r="C619" s="11"/>
      <c r="D619" s="8"/>
      <c r="E619" s="12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5.75" customHeight="1" x14ac:dyDescent="0.25">
      <c r="A620" s="9"/>
      <c r="B620" s="11"/>
      <c r="C620" s="11"/>
      <c r="D620" s="8"/>
      <c r="E620" s="12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.75" customHeight="1" x14ac:dyDescent="0.25">
      <c r="A621" s="9"/>
      <c r="B621" s="11"/>
      <c r="C621" s="11"/>
      <c r="D621" s="8"/>
      <c r="E621" s="12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5.75" customHeight="1" x14ac:dyDescent="0.25">
      <c r="A622" s="9"/>
      <c r="B622" s="11"/>
      <c r="C622" s="11"/>
      <c r="D622" s="8"/>
      <c r="E622" s="12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5.75" customHeight="1" x14ac:dyDescent="0.25">
      <c r="A623" s="9"/>
      <c r="B623" s="11"/>
      <c r="C623" s="11"/>
      <c r="D623" s="8"/>
      <c r="E623" s="12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5.75" customHeight="1" x14ac:dyDescent="0.25">
      <c r="A624" s="9"/>
      <c r="B624" s="11"/>
      <c r="C624" s="11"/>
      <c r="D624" s="8"/>
      <c r="E624" s="12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5.75" customHeight="1" x14ac:dyDescent="0.25">
      <c r="A625" s="9"/>
      <c r="B625" s="11"/>
      <c r="C625" s="11"/>
      <c r="D625" s="8"/>
      <c r="E625" s="12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5.75" customHeight="1" x14ac:dyDescent="0.25">
      <c r="A626" s="9"/>
      <c r="B626" s="11"/>
      <c r="C626" s="11"/>
      <c r="D626" s="8"/>
      <c r="E626" s="12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5.75" customHeight="1" x14ac:dyDescent="0.25">
      <c r="A627" s="9"/>
      <c r="B627" s="11"/>
      <c r="C627" s="11"/>
      <c r="D627" s="8"/>
      <c r="E627" s="12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5.75" customHeight="1" x14ac:dyDescent="0.25">
      <c r="A628" s="9"/>
      <c r="B628" s="11"/>
      <c r="C628" s="11"/>
      <c r="D628" s="8"/>
      <c r="E628" s="12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5.75" customHeight="1" x14ac:dyDescent="0.25">
      <c r="A629" s="9"/>
      <c r="B629" s="11"/>
      <c r="C629" s="11"/>
      <c r="D629" s="8"/>
      <c r="E629" s="12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5.75" customHeight="1" x14ac:dyDescent="0.25">
      <c r="A630" s="9"/>
      <c r="B630" s="11"/>
      <c r="C630" s="11"/>
      <c r="D630" s="8"/>
      <c r="E630" s="12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5.75" customHeight="1" x14ac:dyDescent="0.25">
      <c r="A631" s="9"/>
      <c r="B631" s="11"/>
      <c r="C631" s="11"/>
      <c r="D631" s="8"/>
      <c r="E631" s="12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.75" customHeight="1" x14ac:dyDescent="0.25">
      <c r="A632" s="9"/>
      <c r="B632" s="11"/>
      <c r="C632" s="11"/>
      <c r="D632" s="8"/>
      <c r="E632" s="12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5.75" customHeight="1" x14ac:dyDescent="0.25">
      <c r="A633" s="9"/>
      <c r="B633" s="11"/>
      <c r="C633" s="11"/>
      <c r="D633" s="8"/>
      <c r="E633" s="12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5.75" customHeight="1" x14ac:dyDescent="0.25">
      <c r="A634" s="9"/>
      <c r="B634" s="11"/>
      <c r="C634" s="11"/>
      <c r="D634" s="8"/>
      <c r="E634" s="12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.75" customHeight="1" x14ac:dyDescent="0.25">
      <c r="A635" s="9"/>
      <c r="B635" s="11"/>
      <c r="C635" s="11"/>
      <c r="D635" s="8"/>
      <c r="E635" s="12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5.75" customHeight="1" x14ac:dyDescent="0.25">
      <c r="A636" s="9"/>
      <c r="B636" s="11"/>
      <c r="C636" s="11"/>
      <c r="D636" s="8"/>
      <c r="E636" s="12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5.75" customHeight="1" x14ac:dyDescent="0.25">
      <c r="A637" s="9"/>
      <c r="B637" s="11"/>
      <c r="C637" s="11"/>
      <c r="D637" s="8"/>
      <c r="E637" s="12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5.75" customHeight="1" x14ac:dyDescent="0.25">
      <c r="A638" s="9"/>
      <c r="B638" s="11"/>
      <c r="C638" s="11"/>
      <c r="D638" s="8"/>
      <c r="E638" s="12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5.75" customHeight="1" x14ac:dyDescent="0.25">
      <c r="A639" s="9"/>
      <c r="B639" s="11"/>
      <c r="C639" s="11"/>
      <c r="D639" s="8"/>
      <c r="E639" s="12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5.75" customHeight="1" x14ac:dyDescent="0.25">
      <c r="A640" s="9"/>
      <c r="B640" s="11"/>
      <c r="C640" s="11"/>
      <c r="D640" s="8"/>
      <c r="E640" s="12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5.75" customHeight="1" x14ac:dyDescent="0.25">
      <c r="A641" s="9"/>
      <c r="B641" s="11"/>
      <c r="C641" s="11"/>
      <c r="D641" s="8"/>
      <c r="E641" s="12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5.75" customHeight="1" x14ac:dyDescent="0.25">
      <c r="A642" s="9"/>
      <c r="B642" s="11"/>
      <c r="C642" s="11"/>
      <c r="D642" s="8"/>
      <c r="E642" s="12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.75" customHeight="1" x14ac:dyDescent="0.25">
      <c r="A643" s="9"/>
      <c r="B643" s="11"/>
      <c r="C643" s="11"/>
      <c r="D643" s="8"/>
      <c r="E643" s="12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5.75" customHeight="1" x14ac:dyDescent="0.25">
      <c r="A644" s="9"/>
      <c r="B644" s="11"/>
      <c r="C644" s="11"/>
      <c r="D644" s="8"/>
      <c r="E644" s="12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5.75" customHeight="1" x14ac:dyDescent="0.25">
      <c r="A645" s="9"/>
      <c r="B645" s="11"/>
      <c r="C645" s="11"/>
      <c r="D645" s="8"/>
      <c r="E645" s="12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5.75" customHeight="1" x14ac:dyDescent="0.25">
      <c r="A646" s="9"/>
      <c r="B646" s="11"/>
      <c r="C646" s="11"/>
      <c r="D646" s="8"/>
      <c r="E646" s="12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5.75" customHeight="1" x14ac:dyDescent="0.25">
      <c r="A647" s="9"/>
      <c r="B647" s="11"/>
      <c r="C647" s="11"/>
      <c r="D647" s="8"/>
      <c r="E647" s="12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5.75" customHeight="1" x14ac:dyDescent="0.25">
      <c r="A648" s="9"/>
      <c r="B648" s="11"/>
      <c r="C648" s="11"/>
      <c r="D648" s="8"/>
      <c r="E648" s="12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5.75" customHeight="1" x14ac:dyDescent="0.25">
      <c r="A649" s="9"/>
      <c r="B649" s="11"/>
      <c r="C649" s="11"/>
      <c r="D649" s="8"/>
      <c r="E649" s="12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5.75" customHeight="1" x14ac:dyDescent="0.25">
      <c r="A650" s="9"/>
      <c r="B650" s="11"/>
      <c r="C650" s="11"/>
      <c r="D650" s="8"/>
      <c r="E650" s="12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5.75" customHeight="1" x14ac:dyDescent="0.25">
      <c r="A651" s="9"/>
      <c r="B651" s="11"/>
      <c r="C651" s="11"/>
      <c r="D651" s="8"/>
      <c r="E651" s="12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5.75" customHeight="1" x14ac:dyDescent="0.25">
      <c r="A652" s="9"/>
      <c r="B652" s="11"/>
      <c r="C652" s="11"/>
      <c r="D652" s="8"/>
      <c r="E652" s="12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5.75" customHeight="1" x14ac:dyDescent="0.25">
      <c r="A653" s="9"/>
      <c r="B653" s="11"/>
      <c r="C653" s="11"/>
      <c r="D653" s="8"/>
      <c r="E653" s="12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5.75" customHeight="1" x14ac:dyDescent="0.25">
      <c r="A654" s="9"/>
      <c r="B654" s="11"/>
      <c r="C654" s="11"/>
      <c r="D654" s="8"/>
      <c r="E654" s="12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5.75" customHeight="1" x14ac:dyDescent="0.25">
      <c r="A655" s="9"/>
      <c r="B655" s="11"/>
      <c r="C655" s="11"/>
      <c r="D655" s="8"/>
      <c r="E655" s="12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5.75" customHeight="1" x14ac:dyDescent="0.25">
      <c r="A656" s="9"/>
      <c r="B656" s="11"/>
      <c r="C656" s="11"/>
      <c r="D656" s="8"/>
      <c r="E656" s="12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5.75" customHeight="1" x14ac:dyDescent="0.25">
      <c r="A657" s="9"/>
      <c r="B657" s="11"/>
      <c r="C657" s="11"/>
      <c r="D657" s="8"/>
      <c r="E657" s="12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5.75" customHeight="1" x14ac:dyDescent="0.25">
      <c r="A658" s="9"/>
      <c r="B658" s="11"/>
      <c r="C658" s="11"/>
      <c r="D658" s="8"/>
      <c r="E658" s="12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5.75" customHeight="1" x14ac:dyDescent="0.25">
      <c r="A659" s="9"/>
      <c r="B659" s="11"/>
      <c r="C659" s="11"/>
      <c r="D659" s="8"/>
      <c r="E659" s="12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5.75" customHeight="1" x14ac:dyDescent="0.25">
      <c r="A660" s="9"/>
      <c r="B660" s="11"/>
      <c r="C660" s="11"/>
      <c r="D660" s="8"/>
      <c r="E660" s="12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.75" customHeight="1" x14ac:dyDescent="0.25">
      <c r="A661" s="9"/>
      <c r="B661" s="11"/>
      <c r="C661" s="11"/>
      <c r="D661" s="8"/>
      <c r="E661" s="12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5.75" customHeight="1" x14ac:dyDescent="0.25">
      <c r="A662" s="9"/>
      <c r="B662" s="11"/>
      <c r="C662" s="11"/>
      <c r="D662" s="8"/>
      <c r="E662" s="12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5.75" customHeight="1" x14ac:dyDescent="0.25">
      <c r="A663" s="9"/>
      <c r="B663" s="11"/>
      <c r="C663" s="11"/>
      <c r="D663" s="8"/>
      <c r="E663" s="12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5.75" customHeight="1" x14ac:dyDescent="0.25">
      <c r="A664" s="9"/>
      <c r="B664" s="11"/>
      <c r="C664" s="11"/>
      <c r="D664" s="8"/>
      <c r="E664" s="12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5.75" customHeight="1" x14ac:dyDescent="0.25">
      <c r="A665" s="9"/>
      <c r="B665" s="11"/>
      <c r="C665" s="11"/>
      <c r="D665" s="8"/>
      <c r="E665" s="12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.75" customHeight="1" x14ac:dyDescent="0.25">
      <c r="A666" s="9"/>
      <c r="B666" s="11"/>
      <c r="C666" s="11"/>
      <c r="D666" s="8"/>
      <c r="E666" s="12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5.75" customHeight="1" x14ac:dyDescent="0.25">
      <c r="A667" s="9"/>
      <c r="B667" s="11"/>
      <c r="C667" s="11"/>
      <c r="D667" s="8"/>
      <c r="E667" s="12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5.75" customHeight="1" x14ac:dyDescent="0.25">
      <c r="A668" s="9"/>
      <c r="B668" s="11"/>
      <c r="C668" s="11"/>
      <c r="D668" s="8"/>
      <c r="E668" s="12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5.75" customHeight="1" x14ac:dyDescent="0.25">
      <c r="A669" s="9"/>
      <c r="B669" s="11"/>
      <c r="C669" s="11"/>
      <c r="D669" s="8"/>
      <c r="E669" s="12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5.75" customHeight="1" x14ac:dyDescent="0.25">
      <c r="A670" s="9"/>
      <c r="B670" s="11"/>
      <c r="C670" s="11"/>
      <c r="D670" s="8"/>
      <c r="E670" s="12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5.75" customHeight="1" x14ac:dyDescent="0.25">
      <c r="A671" s="9"/>
      <c r="B671" s="11"/>
      <c r="C671" s="11"/>
      <c r="D671" s="8"/>
      <c r="E671" s="12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5.75" customHeight="1" x14ac:dyDescent="0.25">
      <c r="A672" s="9"/>
      <c r="B672" s="11"/>
      <c r="C672" s="11"/>
      <c r="D672" s="8"/>
      <c r="E672" s="12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5.75" customHeight="1" x14ac:dyDescent="0.25">
      <c r="A673" s="9"/>
      <c r="B673" s="11"/>
      <c r="C673" s="11"/>
      <c r="D673" s="8"/>
      <c r="E673" s="12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5.75" customHeight="1" x14ac:dyDescent="0.25">
      <c r="A674" s="9"/>
      <c r="B674" s="11"/>
      <c r="C674" s="11"/>
      <c r="D674" s="8"/>
      <c r="E674" s="12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5.75" customHeight="1" x14ac:dyDescent="0.25">
      <c r="A675" s="9"/>
      <c r="B675" s="11"/>
      <c r="C675" s="11"/>
      <c r="D675" s="8"/>
      <c r="E675" s="12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5.75" customHeight="1" x14ac:dyDescent="0.25">
      <c r="A676" s="9"/>
      <c r="B676" s="11"/>
      <c r="C676" s="11"/>
      <c r="D676" s="8"/>
      <c r="E676" s="12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5.75" customHeight="1" x14ac:dyDescent="0.25">
      <c r="A677" s="9"/>
      <c r="B677" s="11"/>
      <c r="C677" s="11"/>
      <c r="D677" s="8"/>
      <c r="E677" s="12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5.75" customHeight="1" x14ac:dyDescent="0.25">
      <c r="A678" s="9"/>
      <c r="B678" s="11"/>
      <c r="C678" s="11"/>
      <c r="D678" s="8"/>
      <c r="E678" s="12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5.75" customHeight="1" x14ac:dyDescent="0.25">
      <c r="A679" s="9"/>
      <c r="B679" s="11"/>
      <c r="C679" s="11"/>
      <c r="D679" s="8"/>
      <c r="E679" s="12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5.75" customHeight="1" x14ac:dyDescent="0.25">
      <c r="A680" s="9"/>
      <c r="B680" s="11"/>
      <c r="C680" s="11"/>
      <c r="D680" s="8"/>
      <c r="E680" s="12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5.75" customHeight="1" x14ac:dyDescent="0.25">
      <c r="A681" s="9"/>
      <c r="B681" s="11"/>
      <c r="C681" s="11"/>
      <c r="D681" s="8"/>
      <c r="E681" s="12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5.75" customHeight="1" x14ac:dyDescent="0.25">
      <c r="A682" s="9"/>
      <c r="B682" s="11"/>
      <c r="C682" s="11"/>
      <c r="D682" s="8"/>
      <c r="E682" s="12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5.75" customHeight="1" x14ac:dyDescent="0.25">
      <c r="A683" s="9"/>
      <c r="B683" s="11"/>
      <c r="C683" s="11"/>
      <c r="D683" s="8"/>
      <c r="E683" s="12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.75" customHeight="1" x14ac:dyDescent="0.25">
      <c r="A684" s="9"/>
      <c r="B684" s="11"/>
      <c r="C684" s="11"/>
      <c r="D684" s="8"/>
      <c r="E684" s="12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5.75" customHeight="1" x14ac:dyDescent="0.25">
      <c r="A685" s="9"/>
      <c r="B685" s="11"/>
      <c r="C685" s="11"/>
      <c r="D685" s="8"/>
      <c r="E685" s="12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5.75" customHeight="1" x14ac:dyDescent="0.25">
      <c r="A686" s="9"/>
      <c r="B686" s="11"/>
      <c r="C686" s="11"/>
      <c r="D686" s="8"/>
      <c r="E686" s="12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5.75" customHeight="1" x14ac:dyDescent="0.25">
      <c r="A687" s="9"/>
      <c r="B687" s="11"/>
      <c r="C687" s="11"/>
      <c r="D687" s="8"/>
      <c r="E687" s="12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5.75" customHeight="1" x14ac:dyDescent="0.25">
      <c r="A688" s="9"/>
      <c r="B688" s="11"/>
      <c r="C688" s="11"/>
      <c r="D688" s="8"/>
      <c r="E688" s="12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5.75" customHeight="1" x14ac:dyDescent="0.25">
      <c r="A689" s="9"/>
      <c r="B689" s="11"/>
      <c r="C689" s="11"/>
      <c r="D689" s="8"/>
      <c r="E689" s="12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5.75" customHeight="1" x14ac:dyDescent="0.25">
      <c r="A690" s="9"/>
      <c r="B690" s="11"/>
      <c r="C690" s="11"/>
      <c r="D690" s="8"/>
      <c r="E690" s="12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5.75" customHeight="1" x14ac:dyDescent="0.25">
      <c r="A691" s="9"/>
      <c r="B691" s="11"/>
      <c r="C691" s="11"/>
      <c r="D691" s="8"/>
      <c r="E691" s="12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5.75" customHeight="1" x14ac:dyDescent="0.25">
      <c r="A692" s="9"/>
      <c r="B692" s="11"/>
      <c r="C692" s="11"/>
      <c r="D692" s="8"/>
      <c r="E692" s="12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5.75" customHeight="1" x14ac:dyDescent="0.25">
      <c r="A693" s="9"/>
      <c r="B693" s="11"/>
      <c r="C693" s="11"/>
      <c r="D693" s="8"/>
      <c r="E693" s="12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5.75" customHeight="1" x14ac:dyDescent="0.25">
      <c r="A694" s="9"/>
      <c r="B694" s="11"/>
      <c r="C694" s="11"/>
      <c r="D694" s="8"/>
      <c r="E694" s="12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5.75" customHeight="1" x14ac:dyDescent="0.25">
      <c r="A695" s="9"/>
      <c r="B695" s="11"/>
      <c r="C695" s="11"/>
      <c r="D695" s="8"/>
      <c r="E695" s="12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5.75" customHeight="1" x14ac:dyDescent="0.25">
      <c r="A696" s="9"/>
      <c r="B696" s="11"/>
      <c r="C696" s="11"/>
      <c r="D696" s="8"/>
      <c r="E696" s="12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.75" customHeight="1" x14ac:dyDescent="0.25">
      <c r="A697" s="9"/>
      <c r="B697" s="11"/>
      <c r="C697" s="11"/>
      <c r="D697" s="8"/>
      <c r="E697" s="12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5.75" customHeight="1" x14ac:dyDescent="0.25">
      <c r="A698" s="9"/>
      <c r="B698" s="11"/>
      <c r="C698" s="11"/>
      <c r="D698" s="8"/>
      <c r="E698" s="12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5.75" customHeight="1" x14ac:dyDescent="0.25">
      <c r="A699" s="9"/>
      <c r="B699" s="11"/>
      <c r="C699" s="11"/>
      <c r="D699" s="8"/>
      <c r="E699" s="12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5.75" customHeight="1" x14ac:dyDescent="0.25">
      <c r="A700" s="9"/>
      <c r="B700" s="11"/>
      <c r="C700" s="11"/>
      <c r="D700" s="8"/>
      <c r="E700" s="12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5.75" customHeight="1" x14ac:dyDescent="0.25">
      <c r="A701" s="9"/>
      <c r="B701" s="11"/>
      <c r="C701" s="11"/>
      <c r="D701" s="8"/>
      <c r="E701" s="12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5.75" customHeight="1" x14ac:dyDescent="0.25">
      <c r="A702" s="9"/>
      <c r="B702" s="11"/>
      <c r="C702" s="11"/>
      <c r="D702" s="8"/>
      <c r="E702" s="12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5.75" customHeight="1" x14ac:dyDescent="0.25">
      <c r="A703" s="9"/>
      <c r="B703" s="11"/>
      <c r="C703" s="11"/>
      <c r="D703" s="8"/>
      <c r="E703" s="12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5.75" customHeight="1" x14ac:dyDescent="0.25">
      <c r="A704" s="9"/>
      <c r="B704" s="11"/>
      <c r="C704" s="11"/>
      <c r="D704" s="8"/>
      <c r="E704" s="12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5.75" customHeight="1" x14ac:dyDescent="0.25">
      <c r="A705" s="9"/>
      <c r="B705" s="11"/>
      <c r="C705" s="11"/>
      <c r="D705" s="8"/>
      <c r="E705" s="12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5.75" customHeight="1" x14ac:dyDescent="0.25">
      <c r="A706" s="9"/>
      <c r="B706" s="11"/>
      <c r="C706" s="11"/>
      <c r="D706" s="8"/>
      <c r="E706" s="12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5.75" customHeight="1" x14ac:dyDescent="0.25">
      <c r="A707" s="9"/>
      <c r="B707" s="11"/>
      <c r="C707" s="11"/>
      <c r="D707" s="8"/>
      <c r="E707" s="12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5.75" customHeight="1" x14ac:dyDescent="0.25">
      <c r="A708" s="9"/>
      <c r="B708" s="11"/>
      <c r="C708" s="11"/>
      <c r="D708" s="8"/>
      <c r="E708" s="12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5.75" customHeight="1" x14ac:dyDescent="0.25">
      <c r="A709" s="9"/>
      <c r="B709" s="11"/>
      <c r="C709" s="11"/>
      <c r="D709" s="8"/>
      <c r="E709" s="12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5.75" customHeight="1" x14ac:dyDescent="0.25">
      <c r="A710" s="9"/>
      <c r="B710" s="11"/>
      <c r="C710" s="11"/>
      <c r="D710" s="8"/>
      <c r="E710" s="12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5.75" customHeight="1" x14ac:dyDescent="0.25">
      <c r="A711" s="9"/>
      <c r="B711" s="11"/>
      <c r="C711" s="11"/>
      <c r="D711" s="8"/>
      <c r="E711" s="12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5.75" customHeight="1" x14ac:dyDescent="0.25">
      <c r="A712" s="9"/>
      <c r="B712" s="11"/>
      <c r="C712" s="11"/>
      <c r="D712" s="8"/>
      <c r="E712" s="12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5.75" customHeight="1" x14ac:dyDescent="0.25">
      <c r="A713" s="9"/>
      <c r="B713" s="11"/>
      <c r="C713" s="11"/>
      <c r="D713" s="8"/>
      <c r="E713" s="12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5.75" customHeight="1" x14ac:dyDescent="0.25">
      <c r="A714" s="9"/>
      <c r="B714" s="11"/>
      <c r="C714" s="11"/>
      <c r="D714" s="8"/>
      <c r="E714" s="12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5.75" customHeight="1" x14ac:dyDescent="0.25">
      <c r="A715" s="9"/>
      <c r="B715" s="11"/>
      <c r="C715" s="11"/>
      <c r="D715" s="8"/>
      <c r="E715" s="12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5.75" customHeight="1" x14ac:dyDescent="0.25">
      <c r="A716" s="9"/>
      <c r="B716" s="11"/>
      <c r="C716" s="11"/>
      <c r="D716" s="8"/>
      <c r="E716" s="12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5.75" customHeight="1" x14ac:dyDescent="0.25">
      <c r="A717" s="9"/>
      <c r="B717" s="11"/>
      <c r="C717" s="11"/>
      <c r="D717" s="8"/>
      <c r="E717" s="12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5.75" customHeight="1" x14ac:dyDescent="0.25">
      <c r="A718" s="9"/>
      <c r="B718" s="11"/>
      <c r="C718" s="11"/>
      <c r="D718" s="8"/>
      <c r="E718" s="12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5.75" customHeight="1" x14ac:dyDescent="0.25">
      <c r="A719" s="9"/>
      <c r="B719" s="11"/>
      <c r="C719" s="11"/>
      <c r="D719" s="8"/>
      <c r="E719" s="12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5.75" customHeight="1" x14ac:dyDescent="0.25">
      <c r="A720" s="9"/>
      <c r="B720" s="11"/>
      <c r="C720" s="11"/>
      <c r="D720" s="8"/>
      <c r="E720" s="12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5.75" customHeight="1" x14ac:dyDescent="0.25">
      <c r="A721" s="9"/>
      <c r="B721" s="11"/>
      <c r="C721" s="11"/>
      <c r="D721" s="8"/>
      <c r="E721" s="12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5.75" customHeight="1" x14ac:dyDescent="0.25">
      <c r="A722" s="9"/>
      <c r="B722" s="11"/>
      <c r="C722" s="11"/>
      <c r="D722" s="8"/>
      <c r="E722" s="12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5.75" customHeight="1" x14ac:dyDescent="0.25">
      <c r="A723" s="9"/>
      <c r="B723" s="11"/>
      <c r="C723" s="11"/>
      <c r="D723" s="8"/>
      <c r="E723" s="12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5.75" customHeight="1" x14ac:dyDescent="0.25">
      <c r="A724" s="9"/>
      <c r="B724" s="11"/>
      <c r="C724" s="11"/>
      <c r="D724" s="8"/>
      <c r="E724" s="12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5.75" customHeight="1" x14ac:dyDescent="0.25">
      <c r="A725" s="9"/>
      <c r="B725" s="11"/>
      <c r="C725" s="11"/>
      <c r="D725" s="8"/>
      <c r="E725" s="12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5.75" customHeight="1" x14ac:dyDescent="0.25">
      <c r="A726" s="9"/>
      <c r="B726" s="11"/>
      <c r="C726" s="11"/>
      <c r="D726" s="8"/>
      <c r="E726" s="12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5.75" customHeight="1" x14ac:dyDescent="0.25">
      <c r="A727" s="9"/>
      <c r="B727" s="11"/>
      <c r="C727" s="11"/>
      <c r="D727" s="8"/>
      <c r="E727" s="12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5.75" customHeight="1" x14ac:dyDescent="0.25">
      <c r="A728" s="9"/>
      <c r="B728" s="11"/>
      <c r="C728" s="11"/>
      <c r="D728" s="8"/>
      <c r="E728" s="12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5.75" customHeight="1" x14ac:dyDescent="0.25">
      <c r="A729" s="9"/>
      <c r="B729" s="11"/>
      <c r="C729" s="11"/>
      <c r="D729" s="8"/>
      <c r="E729" s="12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5.75" customHeight="1" x14ac:dyDescent="0.25">
      <c r="A730" s="9"/>
      <c r="B730" s="11"/>
      <c r="C730" s="11"/>
      <c r="D730" s="8"/>
      <c r="E730" s="12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5.75" customHeight="1" x14ac:dyDescent="0.25">
      <c r="A731" s="9"/>
      <c r="B731" s="11"/>
      <c r="C731" s="11"/>
      <c r="D731" s="8"/>
      <c r="E731" s="12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5.75" customHeight="1" x14ac:dyDescent="0.25">
      <c r="A732" s="9"/>
      <c r="B732" s="11"/>
      <c r="C732" s="11"/>
      <c r="D732" s="8"/>
      <c r="E732" s="12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5.75" customHeight="1" x14ac:dyDescent="0.25">
      <c r="A733" s="9"/>
      <c r="B733" s="11"/>
      <c r="C733" s="11"/>
      <c r="D733" s="8"/>
      <c r="E733" s="12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5.75" customHeight="1" x14ac:dyDescent="0.25">
      <c r="A734" s="9"/>
      <c r="B734" s="11"/>
      <c r="C734" s="11"/>
      <c r="D734" s="8"/>
      <c r="E734" s="12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5.75" customHeight="1" x14ac:dyDescent="0.25">
      <c r="A735" s="9"/>
      <c r="B735" s="11"/>
      <c r="C735" s="11"/>
      <c r="D735" s="8"/>
      <c r="E735" s="12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5.75" customHeight="1" x14ac:dyDescent="0.25">
      <c r="A736" s="9"/>
      <c r="B736" s="11"/>
      <c r="C736" s="11"/>
      <c r="D736" s="8"/>
      <c r="E736" s="12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5.75" customHeight="1" x14ac:dyDescent="0.25">
      <c r="A737" s="9"/>
      <c r="B737" s="11"/>
      <c r="C737" s="11"/>
      <c r="D737" s="8"/>
      <c r="E737" s="12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5.75" customHeight="1" x14ac:dyDescent="0.25">
      <c r="A738" s="9"/>
      <c r="B738" s="11"/>
      <c r="C738" s="11"/>
      <c r="D738" s="8"/>
      <c r="E738" s="12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5.75" customHeight="1" x14ac:dyDescent="0.25">
      <c r="A739" s="9"/>
      <c r="B739" s="11"/>
      <c r="C739" s="11"/>
      <c r="D739" s="8"/>
      <c r="E739" s="12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.75" customHeight="1" x14ac:dyDescent="0.25">
      <c r="A740" s="9"/>
      <c r="B740" s="11"/>
      <c r="C740" s="11"/>
      <c r="D740" s="8"/>
      <c r="E740" s="12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5.75" customHeight="1" x14ac:dyDescent="0.25">
      <c r="A741" s="9"/>
      <c r="B741" s="11"/>
      <c r="C741" s="11"/>
      <c r="D741" s="8"/>
      <c r="E741" s="12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5.75" customHeight="1" x14ac:dyDescent="0.25">
      <c r="A742" s="9"/>
      <c r="B742" s="11"/>
      <c r="C742" s="11"/>
      <c r="D742" s="8"/>
      <c r="E742" s="12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5.75" customHeight="1" x14ac:dyDescent="0.25">
      <c r="A743" s="9"/>
      <c r="B743" s="11"/>
      <c r="C743" s="11"/>
      <c r="D743" s="8"/>
      <c r="E743" s="12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5.75" customHeight="1" x14ac:dyDescent="0.25">
      <c r="A744" s="9"/>
      <c r="B744" s="11"/>
      <c r="C744" s="11"/>
      <c r="D744" s="8"/>
      <c r="E744" s="12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5.75" customHeight="1" x14ac:dyDescent="0.25">
      <c r="A745" s="9"/>
      <c r="B745" s="11"/>
      <c r="C745" s="11"/>
      <c r="D745" s="8"/>
      <c r="E745" s="12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5.75" customHeight="1" x14ac:dyDescent="0.25">
      <c r="A746" s="9"/>
      <c r="B746" s="11"/>
      <c r="C746" s="11"/>
      <c r="D746" s="8"/>
      <c r="E746" s="12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5.75" customHeight="1" x14ac:dyDescent="0.25">
      <c r="A747" s="9"/>
      <c r="B747" s="11"/>
      <c r="C747" s="11"/>
      <c r="D747" s="8"/>
      <c r="E747" s="12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5.75" customHeight="1" x14ac:dyDescent="0.25">
      <c r="A748" s="9"/>
      <c r="B748" s="11"/>
      <c r="C748" s="11"/>
      <c r="D748" s="8"/>
      <c r="E748" s="12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5.75" customHeight="1" x14ac:dyDescent="0.25">
      <c r="A749" s="9"/>
      <c r="B749" s="11"/>
      <c r="C749" s="11"/>
      <c r="D749" s="8"/>
      <c r="E749" s="12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5.75" customHeight="1" x14ac:dyDescent="0.25">
      <c r="A750" s="9"/>
      <c r="B750" s="11"/>
      <c r="C750" s="11"/>
      <c r="D750" s="8"/>
      <c r="E750" s="12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5.75" customHeight="1" x14ac:dyDescent="0.25">
      <c r="A751" s="9"/>
      <c r="B751" s="11"/>
      <c r="C751" s="11"/>
      <c r="D751" s="8"/>
      <c r="E751" s="12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.75" customHeight="1" x14ac:dyDescent="0.25">
      <c r="A752" s="9"/>
      <c r="B752" s="11"/>
      <c r="C752" s="11"/>
      <c r="D752" s="8"/>
      <c r="E752" s="12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5.75" customHeight="1" x14ac:dyDescent="0.25">
      <c r="A753" s="9"/>
      <c r="B753" s="11"/>
      <c r="C753" s="11"/>
      <c r="D753" s="8"/>
      <c r="E753" s="12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5.75" customHeight="1" x14ac:dyDescent="0.25">
      <c r="A754" s="9"/>
      <c r="B754" s="11"/>
      <c r="C754" s="11"/>
      <c r="D754" s="8"/>
      <c r="E754" s="12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5.75" customHeight="1" x14ac:dyDescent="0.25">
      <c r="A755" s="9"/>
      <c r="B755" s="11"/>
      <c r="C755" s="11"/>
      <c r="D755" s="8"/>
      <c r="E755" s="12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5.75" customHeight="1" x14ac:dyDescent="0.25">
      <c r="A756" s="9"/>
      <c r="B756" s="11"/>
      <c r="C756" s="11"/>
      <c r="D756" s="8"/>
      <c r="E756" s="12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5.75" customHeight="1" x14ac:dyDescent="0.25">
      <c r="A757" s="9"/>
      <c r="B757" s="11"/>
      <c r="C757" s="11"/>
      <c r="D757" s="8"/>
      <c r="E757" s="12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5.75" customHeight="1" x14ac:dyDescent="0.25">
      <c r="A758" s="9"/>
      <c r="B758" s="11"/>
      <c r="C758" s="11"/>
      <c r="D758" s="8"/>
      <c r="E758" s="12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5.75" customHeight="1" x14ac:dyDescent="0.25">
      <c r="A759" s="9"/>
      <c r="B759" s="11"/>
      <c r="C759" s="11"/>
      <c r="D759" s="8"/>
      <c r="E759" s="12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5.75" customHeight="1" x14ac:dyDescent="0.25">
      <c r="A760" s="9"/>
      <c r="B760" s="11"/>
      <c r="C760" s="11"/>
      <c r="D760" s="8"/>
      <c r="E760" s="12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5.75" customHeight="1" x14ac:dyDescent="0.25">
      <c r="A761" s="9"/>
      <c r="B761" s="11"/>
      <c r="C761" s="11"/>
      <c r="D761" s="8"/>
      <c r="E761" s="12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5.75" customHeight="1" x14ac:dyDescent="0.25">
      <c r="A762" s="9"/>
      <c r="B762" s="11"/>
      <c r="C762" s="11"/>
      <c r="D762" s="8"/>
      <c r="E762" s="12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5.75" customHeight="1" x14ac:dyDescent="0.25">
      <c r="A763" s="9"/>
      <c r="B763" s="11"/>
      <c r="C763" s="11"/>
      <c r="D763" s="8"/>
      <c r="E763" s="12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5.75" customHeight="1" x14ac:dyDescent="0.25">
      <c r="A764" s="9"/>
      <c r="B764" s="11"/>
      <c r="C764" s="11"/>
      <c r="D764" s="8"/>
      <c r="E764" s="12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5.75" customHeight="1" x14ac:dyDescent="0.25">
      <c r="A765" s="9"/>
      <c r="B765" s="11"/>
      <c r="C765" s="11"/>
      <c r="D765" s="8"/>
      <c r="E765" s="12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.75" customHeight="1" x14ac:dyDescent="0.25">
      <c r="A766" s="9"/>
      <c r="B766" s="11"/>
      <c r="C766" s="11"/>
      <c r="D766" s="8"/>
      <c r="E766" s="12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5.75" customHeight="1" x14ac:dyDescent="0.25">
      <c r="A767" s="9"/>
      <c r="B767" s="11"/>
      <c r="C767" s="11"/>
      <c r="D767" s="8"/>
      <c r="E767" s="12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5.75" customHeight="1" x14ac:dyDescent="0.25">
      <c r="A768" s="9"/>
      <c r="B768" s="11"/>
      <c r="C768" s="11"/>
      <c r="D768" s="8"/>
      <c r="E768" s="12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.75" customHeight="1" x14ac:dyDescent="0.25">
      <c r="A769" s="9"/>
      <c r="B769" s="11"/>
      <c r="C769" s="11"/>
      <c r="D769" s="8"/>
      <c r="E769" s="12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5.75" customHeight="1" x14ac:dyDescent="0.25">
      <c r="A770" s="9"/>
      <c r="B770" s="11"/>
      <c r="C770" s="11"/>
      <c r="D770" s="8"/>
      <c r="E770" s="12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5.75" customHeight="1" x14ac:dyDescent="0.25">
      <c r="A771" s="9"/>
      <c r="B771" s="11"/>
      <c r="C771" s="11"/>
      <c r="D771" s="8"/>
      <c r="E771" s="12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5.75" customHeight="1" x14ac:dyDescent="0.25">
      <c r="A772" s="9"/>
      <c r="B772" s="11"/>
      <c r="C772" s="11"/>
      <c r="D772" s="8"/>
      <c r="E772" s="12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.75" customHeight="1" x14ac:dyDescent="0.25">
      <c r="A773" s="9"/>
      <c r="B773" s="11"/>
      <c r="C773" s="11"/>
      <c r="D773" s="8"/>
      <c r="E773" s="12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.75" customHeight="1" x14ac:dyDescent="0.25">
      <c r="A774" s="9"/>
      <c r="B774" s="11"/>
      <c r="C774" s="11"/>
      <c r="D774" s="8"/>
      <c r="E774" s="12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.75" customHeight="1" x14ac:dyDescent="0.25">
      <c r="A775" s="9"/>
      <c r="B775" s="11"/>
      <c r="C775" s="11"/>
      <c r="D775" s="8"/>
      <c r="E775" s="12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5.75" customHeight="1" x14ac:dyDescent="0.25">
      <c r="A776" s="9"/>
      <c r="B776" s="11"/>
      <c r="C776" s="11"/>
      <c r="D776" s="8"/>
      <c r="E776" s="12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5.75" customHeight="1" x14ac:dyDescent="0.25">
      <c r="A777" s="9"/>
      <c r="B777" s="11"/>
      <c r="C777" s="11"/>
      <c r="D777" s="8"/>
      <c r="E777" s="12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5.75" customHeight="1" x14ac:dyDescent="0.25">
      <c r="A778" s="9"/>
      <c r="B778" s="11"/>
      <c r="C778" s="11"/>
      <c r="D778" s="8"/>
      <c r="E778" s="12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.75" customHeight="1" x14ac:dyDescent="0.25">
      <c r="A779" s="9"/>
      <c r="B779" s="11"/>
      <c r="C779" s="11"/>
      <c r="D779" s="8"/>
      <c r="E779" s="12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5.75" customHeight="1" x14ac:dyDescent="0.25">
      <c r="A780" s="9"/>
      <c r="B780" s="11"/>
      <c r="C780" s="11"/>
      <c r="D780" s="8"/>
      <c r="E780" s="12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5.75" customHeight="1" x14ac:dyDescent="0.25">
      <c r="A781" s="9"/>
      <c r="B781" s="11"/>
      <c r="C781" s="11"/>
      <c r="D781" s="8"/>
      <c r="E781" s="12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5.75" customHeight="1" x14ac:dyDescent="0.25">
      <c r="A782" s="9"/>
      <c r="B782" s="11"/>
      <c r="C782" s="11"/>
      <c r="D782" s="8"/>
      <c r="E782" s="12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5.75" customHeight="1" x14ac:dyDescent="0.25">
      <c r="A783" s="9"/>
      <c r="B783" s="11"/>
      <c r="C783" s="11"/>
      <c r="D783" s="8"/>
      <c r="E783" s="12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5.75" customHeight="1" x14ac:dyDescent="0.25">
      <c r="A784" s="9"/>
      <c r="B784" s="11"/>
      <c r="C784" s="11"/>
      <c r="D784" s="8"/>
      <c r="E784" s="12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5.75" customHeight="1" x14ac:dyDescent="0.25">
      <c r="A785" s="9"/>
      <c r="B785" s="11"/>
      <c r="C785" s="11"/>
      <c r="D785" s="8"/>
      <c r="E785" s="12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5.75" customHeight="1" x14ac:dyDescent="0.25">
      <c r="A786" s="9"/>
      <c r="B786" s="11"/>
      <c r="C786" s="11"/>
      <c r="D786" s="8"/>
      <c r="E786" s="12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5.75" customHeight="1" x14ac:dyDescent="0.25">
      <c r="A787" s="9"/>
      <c r="B787" s="11"/>
      <c r="C787" s="11"/>
      <c r="D787" s="8"/>
      <c r="E787" s="12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5.75" customHeight="1" x14ac:dyDescent="0.25">
      <c r="A788" s="9"/>
      <c r="B788" s="11"/>
      <c r="C788" s="11"/>
      <c r="D788" s="8"/>
      <c r="E788" s="12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5.75" customHeight="1" x14ac:dyDescent="0.25">
      <c r="A789" s="9"/>
      <c r="B789" s="11"/>
      <c r="C789" s="11"/>
      <c r="D789" s="8"/>
      <c r="E789" s="12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5.75" customHeight="1" x14ac:dyDescent="0.25">
      <c r="A790" s="9"/>
      <c r="B790" s="11"/>
      <c r="C790" s="11"/>
      <c r="D790" s="8"/>
      <c r="E790" s="12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5.75" customHeight="1" x14ac:dyDescent="0.25">
      <c r="A791" s="9"/>
      <c r="B791" s="11"/>
      <c r="C791" s="11"/>
      <c r="D791" s="8"/>
      <c r="E791" s="12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5.75" customHeight="1" x14ac:dyDescent="0.25">
      <c r="A792" s="9"/>
      <c r="B792" s="11"/>
      <c r="C792" s="11"/>
      <c r="D792" s="8"/>
      <c r="E792" s="12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5.75" customHeight="1" x14ac:dyDescent="0.25">
      <c r="A793" s="9"/>
      <c r="B793" s="11"/>
      <c r="C793" s="11"/>
      <c r="D793" s="8"/>
      <c r="E793" s="12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5.75" customHeight="1" x14ac:dyDescent="0.25">
      <c r="A794" s="9"/>
      <c r="B794" s="11"/>
      <c r="C794" s="11"/>
      <c r="D794" s="8"/>
      <c r="E794" s="12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5.75" customHeight="1" x14ac:dyDescent="0.25">
      <c r="A795" s="9"/>
      <c r="B795" s="11"/>
      <c r="C795" s="11"/>
      <c r="D795" s="8"/>
      <c r="E795" s="12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5.75" customHeight="1" x14ac:dyDescent="0.25">
      <c r="A796" s="9"/>
      <c r="B796" s="11"/>
      <c r="C796" s="11"/>
      <c r="D796" s="8"/>
      <c r="E796" s="12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5.75" customHeight="1" x14ac:dyDescent="0.25">
      <c r="A797" s="9"/>
      <c r="B797" s="11"/>
      <c r="C797" s="11"/>
      <c r="D797" s="8"/>
      <c r="E797" s="12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5.75" customHeight="1" x14ac:dyDescent="0.25">
      <c r="A798" s="9"/>
      <c r="B798" s="11"/>
      <c r="C798" s="11"/>
      <c r="D798" s="8"/>
      <c r="E798" s="12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5.75" customHeight="1" x14ac:dyDescent="0.25">
      <c r="A799" s="9"/>
      <c r="B799" s="11"/>
      <c r="C799" s="11"/>
      <c r="D799" s="8"/>
      <c r="E799" s="12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5.75" customHeight="1" x14ac:dyDescent="0.25">
      <c r="A800" s="9"/>
      <c r="B800" s="11"/>
      <c r="C800" s="11"/>
      <c r="D800" s="8"/>
      <c r="E800" s="12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5.75" customHeight="1" x14ac:dyDescent="0.25">
      <c r="A801" s="9"/>
      <c r="B801" s="11"/>
      <c r="C801" s="11"/>
      <c r="D801" s="8"/>
      <c r="E801" s="12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.75" customHeight="1" x14ac:dyDescent="0.25">
      <c r="A802" s="9"/>
      <c r="B802" s="11"/>
      <c r="C802" s="11"/>
      <c r="D802" s="8"/>
      <c r="E802" s="12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5.75" customHeight="1" x14ac:dyDescent="0.25">
      <c r="A803" s="9"/>
      <c r="B803" s="11"/>
      <c r="C803" s="11"/>
      <c r="D803" s="8"/>
      <c r="E803" s="12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5.75" customHeight="1" x14ac:dyDescent="0.25">
      <c r="A804" s="9"/>
      <c r="B804" s="11"/>
      <c r="C804" s="11"/>
      <c r="D804" s="8"/>
      <c r="E804" s="12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.75" customHeight="1" x14ac:dyDescent="0.25">
      <c r="A805" s="9"/>
      <c r="B805" s="11"/>
      <c r="C805" s="11"/>
      <c r="D805" s="8"/>
      <c r="E805" s="12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5.75" customHeight="1" x14ac:dyDescent="0.25">
      <c r="A806" s="9"/>
      <c r="B806" s="11"/>
      <c r="C806" s="11"/>
      <c r="D806" s="8"/>
      <c r="E806" s="12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.75" customHeight="1" x14ac:dyDescent="0.25">
      <c r="A807" s="9"/>
      <c r="B807" s="11"/>
      <c r="C807" s="11"/>
      <c r="D807" s="8"/>
      <c r="E807" s="12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5.75" customHeight="1" x14ac:dyDescent="0.25">
      <c r="A808" s="9"/>
      <c r="B808" s="11"/>
      <c r="C808" s="11"/>
      <c r="D808" s="8"/>
      <c r="E808" s="12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5.75" customHeight="1" x14ac:dyDescent="0.25">
      <c r="A809" s="9"/>
      <c r="B809" s="11"/>
      <c r="C809" s="11"/>
      <c r="D809" s="8"/>
      <c r="E809" s="12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5.75" customHeight="1" x14ac:dyDescent="0.25">
      <c r="A810" s="9"/>
      <c r="B810" s="11"/>
      <c r="C810" s="11"/>
      <c r="D810" s="8"/>
      <c r="E810" s="12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5.75" customHeight="1" x14ac:dyDescent="0.25">
      <c r="A811" s="9"/>
      <c r="B811" s="11"/>
      <c r="C811" s="11"/>
      <c r="D811" s="8"/>
      <c r="E811" s="12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5.75" customHeight="1" x14ac:dyDescent="0.25">
      <c r="A812" s="9"/>
      <c r="B812" s="11"/>
      <c r="C812" s="11"/>
      <c r="D812" s="8"/>
      <c r="E812" s="12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5.75" customHeight="1" x14ac:dyDescent="0.25">
      <c r="A813" s="9"/>
      <c r="B813" s="11"/>
      <c r="C813" s="11"/>
      <c r="D813" s="8"/>
      <c r="E813" s="12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5.75" customHeight="1" x14ac:dyDescent="0.25">
      <c r="A814" s="9"/>
      <c r="B814" s="11"/>
      <c r="C814" s="11"/>
      <c r="D814" s="8"/>
      <c r="E814" s="12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5.75" customHeight="1" x14ac:dyDescent="0.25">
      <c r="A815" s="9"/>
      <c r="B815" s="11"/>
      <c r="C815" s="11"/>
      <c r="D815" s="8"/>
      <c r="E815" s="12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.75" customHeight="1" x14ac:dyDescent="0.25">
      <c r="A816" s="9"/>
      <c r="B816" s="11"/>
      <c r="C816" s="11"/>
      <c r="D816" s="8"/>
      <c r="E816" s="12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5.75" customHeight="1" x14ac:dyDescent="0.25">
      <c r="A817" s="9"/>
      <c r="B817" s="11"/>
      <c r="C817" s="11"/>
      <c r="D817" s="8"/>
      <c r="E817" s="12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5.75" customHeight="1" x14ac:dyDescent="0.25">
      <c r="A818" s="9"/>
      <c r="B818" s="11"/>
      <c r="C818" s="11"/>
      <c r="D818" s="8"/>
      <c r="E818" s="12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5.75" customHeight="1" x14ac:dyDescent="0.25">
      <c r="A819" s="9"/>
      <c r="B819" s="11"/>
      <c r="C819" s="11"/>
      <c r="D819" s="8"/>
      <c r="E819" s="12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5.75" customHeight="1" x14ac:dyDescent="0.25">
      <c r="A820" s="9"/>
      <c r="B820" s="11"/>
      <c r="C820" s="11"/>
      <c r="D820" s="8"/>
      <c r="E820" s="12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5.75" customHeight="1" x14ac:dyDescent="0.25">
      <c r="A821" s="9"/>
      <c r="B821" s="11"/>
      <c r="C821" s="11"/>
      <c r="D821" s="8"/>
      <c r="E821" s="12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.75" customHeight="1" x14ac:dyDescent="0.25">
      <c r="A822" s="9"/>
      <c r="B822" s="11"/>
      <c r="C822" s="11"/>
      <c r="D822" s="8"/>
      <c r="E822" s="12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5.75" customHeight="1" x14ac:dyDescent="0.25">
      <c r="A823" s="9"/>
      <c r="B823" s="11"/>
      <c r="C823" s="11"/>
      <c r="D823" s="8"/>
      <c r="E823" s="12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.75" customHeight="1" x14ac:dyDescent="0.25">
      <c r="A824" s="9"/>
      <c r="B824" s="11"/>
      <c r="C824" s="11"/>
      <c r="D824" s="8"/>
      <c r="E824" s="12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5.75" customHeight="1" x14ac:dyDescent="0.25">
      <c r="A825" s="9"/>
      <c r="B825" s="11"/>
      <c r="C825" s="11"/>
      <c r="D825" s="8"/>
      <c r="E825" s="12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5.75" customHeight="1" x14ac:dyDescent="0.25">
      <c r="A826" s="9"/>
      <c r="B826" s="11"/>
      <c r="C826" s="11"/>
      <c r="D826" s="8"/>
      <c r="E826" s="12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5.75" customHeight="1" x14ac:dyDescent="0.25">
      <c r="A827" s="9"/>
      <c r="B827" s="11"/>
      <c r="C827" s="11"/>
      <c r="D827" s="8"/>
      <c r="E827" s="12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.75" customHeight="1" x14ac:dyDescent="0.25">
      <c r="A828" s="9"/>
      <c r="B828" s="11"/>
      <c r="C828" s="11"/>
      <c r="D828" s="8"/>
      <c r="E828" s="12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5.75" customHeight="1" x14ac:dyDescent="0.25">
      <c r="A829" s="9"/>
      <c r="B829" s="11"/>
      <c r="C829" s="11"/>
      <c r="D829" s="8"/>
      <c r="E829" s="12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5.75" customHeight="1" x14ac:dyDescent="0.25">
      <c r="A830" s="9"/>
      <c r="B830" s="11"/>
      <c r="C830" s="11"/>
      <c r="D830" s="8"/>
      <c r="E830" s="12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5.75" customHeight="1" x14ac:dyDescent="0.25">
      <c r="A831" s="9"/>
      <c r="B831" s="11"/>
      <c r="C831" s="11"/>
      <c r="D831" s="8"/>
      <c r="E831" s="12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5.75" customHeight="1" x14ac:dyDescent="0.25">
      <c r="A832" s="9"/>
      <c r="B832" s="11"/>
      <c r="C832" s="11"/>
      <c r="D832" s="8"/>
      <c r="E832" s="12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5.75" customHeight="1" x14ac:dyDescent="0.25">
      <c r="A833" s="9"/>
      <c r="B833" s="11"/>
      <c r="C833" s="11"/>
      <c r="D833" s="8"/>
      <c r="E833" s="12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5.75" customHeight="1" x14ac:dyDescent="0.25">
      <c r="A834" s="9"/>
      <c r="B834" s="11"/>
      <c r="C834" s="11"/>
      <c r="D834" s="8"/>
      <c r="E834" s="12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5.75" customHeight="1" x14ac:dyDescent="0.25">
      <c r="A835" s="9"/>
      <c r="B835" s="11"/>
      <c r="C835" s="11"/>
      <c r="D835" s="8"/>
      <c r="E835" s="12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5.75" customHeight="1" x14ac:dyDescent="0.25">
      <c r="A836" s="9"/>
      <c r="B836" s="11"/>
      <c r="C836" s="11"/>
      <c r="D836" s="8"/>
      <c r="E836" s="12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5.75" customHeight="1" x14ac:dyDescent="0.25">
      <c r="A837" s="9"/>
      <c r="B837" s="11"/>
      <c r="C837" s="11"/>
      <c r="D837" s="8"/>
      <c r="E837" s="12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5.75" customHeight="1" x14ac:dyDescent="0.25">
      <c r="A838" s="9"/>
      <c r="B838" s="11"/>
      <c r="C838" s="11"/>
      <c r="D838" s="8"/>
      <c r="E838" s="12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5.75" customHeight="1" x14ac:dyDescent="0.25">
      <c r="A839" s="9"/>
      <c r="B839" s="11"/>
      <c r="C839" s="11"/>
      <c r="D839" s="8"/>
      <c r="E839" s="12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5.75" customHeight="1" x14ac:dyDescent="0.25">
      <c r="A840" s="9"/>
      <c r="B840" s="11"/>
      <c r="C840" s="11"/>
      <c r="D840" s="8"/>
      <c r="E840" s="12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5.75" customHeight="1" x14ac:dyDescent="0.25">
      <c r="A841" s="9"/>
      <c r="B841" s="11"/>
      <c r="C841" s="11"/>
      <c r="D841" s="8"/>
      <c r="E841" s="12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5.75" customHeight="1" x14ac:dyDescent="0.25">
      <c r="A842" s="9"/>
      <c r="B842" s="11"/>
      <c r="C842" s="11"/>
      <c r="D842" s="8"/>
      <c r="E842" s="12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5.75" customHeight="1" x14ac:dyDescent="0.25">
      <c r="A843" s="9"/>
      <c r="B843" s="11"/>
      <c r="C843" s="11"/>
      <c r="D843" s="8"/>
      <c r="E843" s="12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5.75" customHeight="1" x14ac:dyDescent="0.25">
      <c r="A844" s="9"/>
      <c r="B844" s="11"/>
      <c r="C844" s="11"/>
      <c r="D844" s="8"/>
      <c r="E844" s="12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5.75" customHeight="1" x14ac:dyDescent="0.25">
      <c r="A845" s="9"/>
      <c r="B845" s="11"/>
      <c r="C845" s="11"/>
      <c r="D845" s="8"/>
      <c r="E845" s="12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5.75" customHeight="1" x14ac:dyDescent="0.25">
      <c r="A846" s="9"/>
      <c r="B846" s="11"/>
      <c r="C846" s="11"/>
      <c r="D846" s="8"/>
      <c r="E846" s="12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5.75" customHeight="1" x14ac:dyDescent="0.25">
      <c r="A847" s="9"/>
      <c r="B847" s="11"/>
      <c r="C847" s="11"/>
      <c r="D847" s="8"/>
      <c r="E847" s="12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5.75" customHeight="1" x14ac:dyDescent="0.25">
      <c r="A848" s="9"/>
      <c r="B848" s="11"/>
      <c r="C848" s="11"/>
      <c r="D848" s="8"/>
      <c r="E848" s="12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5.75" customHeight="1" x14ac:dyDescent="0.25">
      <c r="A849" s="9"/>
      <c r="B849" s="11"/>
      <c r="C849" s="11"/>
      <c r="D849" s="8"/>
      <c r="E849" s="12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5.75" customHeight="1" x14ac:dyDescent="0.25">
      <c r="A850" s="9"/>
      <c r="B850" s="11"/>
      <c r="C850" s="11"/>
      <c r="D850" s="8"/>
      <c r="E850" s="12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5.75" customHeight="1" x14ac:dyDescent="0.25">
      <c r="A851" s="9"/>
      <c r="B851" s="11"/>
      <c r="C851" s="11"/>
      <c r="D851" s="8"/>
      <c r="E851" s="12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5.75" customHeight="1" x14ac:dyDescent="0.25">
      <c r="A852" s="9"/>
      <c r="B852" s="11"/>
      <c r="C852" s="11"/>
      <c r="D852" s="8"/>
      <c r="E852" s="12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5.75" customHeight="1" x14ac:dyDescent="0.25">
      <c r="A853" s="9"/>
      <c r="B853" s="11"/>
      <c r="C853" s="11"/>
      <c r="D853" s="8"/>
      <c r="E853" s="12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5.75" customHeight="1" x14ac:dyDescent="0.25">
      <c r="A854" s="9"/>
      <c r="B854" s="11"/>
      <c r="C854" s="11"/>
      <c r="D854" s="8"/>
      <c r="E854" s="12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5.75" customHeight="1" x14ac:dyDescent="0.25">
      <c r="A855" s="9"/>
      <c r="B855" s="11"/>
      <c r="C855" s="11"/>
      <c r="D855" s="8"/>
      <c r="E855" s="12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5.75" customHeight="1" x14ac:dyDescent="0.25">
      <c r="A856" s="9"/>
      <c r="B856" s="11"/>
      <c r="C856" s="11"/>
      <c r="D856" s="8"/>
      <c r="E856" s="12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5.75" customHeight="1" x14ac:dyDescent="0.25">
      <c r="A857" s="9"/>
      <c r="B857" s="11"/>
      <c r="C857" s="11"/>
      <c r="D857" s="8"/>
      <c r="E857" s="12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5.75" customHeight="1" x14ac:dyDescent="0.25">
      <c r="A858" s="9"/>
      <c r="B858" s="11"/>
      <c r="C858" s="11"/>
      <c r="D858" s="8"/>
      <c r="E858" s="12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5.75" customHeight="1" x14ac:dyDescent="0.25">
      <c r="A859" s="9"/>
      <c r="B859" s="11"/>
      <c r="C859" s="11"/>
      <c r="D859" s="8"/>
      <c r="E859" s="12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5.75" customHeight="1" x14ac:dyDescent="0.25">
      <c r="A860" s="9"/>
      <c r="B860" s="11"/>
      <c r="C860" s="11"/>
      <c r="D860" s="8"/>
      <c r="E860" s="12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5.75" customHeight="1" x14ac:dyDescent="0.25">
      <c r="A861" s="9"/>
      <c r="B861" s="11"/>
      <c r="C861" s="11"/>
      <c r="D861" s="8"/>
      <c r="E861" s="12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5.75" customHeight="1" x14ac:dyDescent="0.25">
      <c r="A862" s="9"/>
      <c r="B862" s="11"/>
      <c r="C862" s="11"/>
      <c r="D862" s="8"/>
      <c r="E862" s="12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5.75" customHeight="1" x14ac:dyDescent="0.25">
      <c r="A863" s="9"/>
      <c r="B863" s="11"/>
      <c r="C863" s="11"/>
      <c r="D863" s="8"/>
      <c r="E863" s="12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5.75" customHeight="1" x14ac:dyDescent="0.25">
      <c r="A864" s="9"/>
      <c r="B864" s="11"/>
      <c r="C864" s="11"/>
      <c r="D864" s="8"/>
      <c r="E864" s="12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5.75" customHeight="1" x14ac:dyDescent="0.25">
      <c r="A865" s="9"/>
      <c r="B865" s="11"/>
      <c r="C865" s="11"/>
      <c r="D865" s="8"/>
      <c r="E865" s="12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5.75" customHeight="1" x14ac:dyDescent="0.25">
      <c r="A866" s="9"/>
      <c r="B866" s="11"/>
      <c r="C866" s="11"/>
      <c r="D866" s="8"/>
      <c r="E866" s="12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5.75" customHeight="1" x14ac:dyDescent="0.25">
      <c r="A867" s="9"/>
      <c r="B867" s="11"/>
      <c r="C867" s="11"/>
      <c r="D867" s="8"/>
      <c r="E867" s="12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5.75" customHeight="1" x14ac:dyDescent="0.25">
      <c r="A868" s="9"/>
      <c r="B868" s="11"/>
      <c r="C868" s="11"/>
      <c r="D868" s="8"/>
      <c r="E868" s="12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5.75" customHeight="1" x14ac:dyDescent="0.25">
      <c r="A869" s="9"/>
      <c r="B869" s="11"/>
      <c r="C869" s="11"/>
      <c r="D869" s="8"/>
      <c r="E869" s="12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5.75" customHeight="1" x14ac:dyDescent="0.25">
      <c r="A870" s="9"/>
      <c r="B870" s="11"/>
      <c r="C870" s="11"/>
      <c r="D870" s="8"/>
      <c r="E870" s="12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5.75" customHeight="1" x14ac:dyDescent="0.25">
      <c r="A871" s="9"/>
      <c r="B871" s="11"/>
      <c r="C871" s="11"/>
      <c r="D871" s="8"/>
      <c r="E871" s="12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5.75" customHeight="1" x14ac:dyDescent="0.25">
      <c r="A872" s="9"/>
      <c r="B872" s="11"/>
      <c r="C872" s="11"/>
      <c r="D872" s="8"/>
      <c r="E872" s="12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5.75" customHeight="1" x14ac:dyDescent="0.25">
      <c r="A873" s="9"/>
      <c r="B873" s="11"/>
      <c r="C873" s="11"/>
      <c r="D873" s="8"/>
      <c r="E873" s="12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5.75" customHeight="1" x14ac:dyDescent="0.25">
      <c r="A874" s="9"/>
      <c r="B874" s="11"/>
      <c r="C874" s="11"/>
      <c r="D874" s="8"/>
      <c r="E874" s="12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5.75" customHeight="1" x14ac:dyDescent="0.25">
      <c r="A875" s="9"/>
      <c r="B875" s="11"/>
      <c r="C875" s="11"/>
      <c r="D875" s="8"/>
      <c r="E875" s="12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5.75" customHeight="1" x14ac:dyDescent="0.25">
      <c r="A876" s="9"/>
      <c r="B876" s="11"/>
      <c r="C876" s="11"/>
      <c r="D876" s="8"/>
      <c r="E876" s="12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5.75" customHeight="1" x14ac:dyDescent="0.25">
      <c r="A877" s="9"/>
      <c r="B877" s="11"/>
      <c r="C877" s="11"/>
      <c r="D877" s="8"/>
      <c r="E877" s="12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5.75" customHeight="1" x14ac:dyDescent="0.25">
      <c r="A878" s="9"/>
      <c r="B878" s="11"/>
      <c r="C878" s="11"/>
      <c r="D878" s="8"/>
      <c r="E878" s="12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5.75" customHeight="1" x14ac:dyDescent="0.25">
      <c r="A879" s="9"/>
      <c r="B879" s="11"/>
      <c r="C879" s="11"/>
      <c r="D879" s="8"/>
      <c r="E879" s="12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5.75" customHeight="1" x14ac:dyDescent="0.25">
      <c r="A880" s="9"/>
      <c r="B880" s="11"/>
      <c r="C880" s="11"/>
      <c r="D880" s="8"/>
      <c r="E880" s="12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5.75" customHeight="1" x14ac:dyDescent="0.25">
      <c r="A881" s="9"/>
      <c r="B881" s="11"/>
      <c r="C881" s="11"/>
      <c r="D881" s="8"/>
      <c r="E881" s="12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5.75" customHeight="1" x14ac:dyDescent="0.25">
      <c r="A882" s="9"/>
      <c r="B882" s="11"/>
      <c r="C882" s="11"/>
      <c r="D882" s="8"/>
      <c r="E882" s="12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5.75" customHeight="1" x14ac:dyDescent="0.25">
      <c r="A883" s="9"/>
      <c r="B883" s="11"/>
      <c r="C883" s="11"/>
      <c r="D883" s="8"/>
      <c r="E883" s="12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5.75" customHeight="1" x14ac:dyDescent="0.25">
      <c r="A884" s="9"/>
      <c r="B884" s="11"/>
      <c r="C884" s="11"/>
      <c r="D884" s="8"/>
      <c r="E884" s="12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5.75" customHeight="1" x14ac:dyDescent="0.25">
      <c r="A885" s="9"/>
      <c r="B885" s="11"/>
      <c r="C885" s="11"/>
      <c r="D885" s="8"/>
      <c r="E885" s="12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5.75" customHeight="1" x14ac:dyDescent="0.25">
      <c r="A886" s="9"/>
      <c r="B886" s="11"/>
      <c r="C886" s="11"/>
      <c r="D886" s="8"/>
      <c r="E886" s="12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5.75" customHeight="1" x14ac:dyDescent="0.25">
      <c r="A887" s="9"/>
      <c r="B887" s="11"/>
      <c r="C887" s="11"/>
      <c r="D887" s="8"/>
      <c r="E887" s="12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5.75" customHeight="1" x14ac:dyDescent="0.25">
      <c r="A888" s="9"/>
      <c r="B888" s="11"/>
      <c r="C888" s="11"/>
      <c r="D888" s="8"/>
      <c r="E888" s="12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5.75" customHeight="1" x14ac:dyDescent="0.25">
      <c r="A889" s="9"/>
      <c r="B889" s="11"/>
      <c r="C889" s="11"/>
      <c r="D889" s="8"/>
      <c r="E889" s="12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5.75" customHeight="1" x14ac:dyDescent="0.25">
      <c r="A890" s="9"/>
      <c r="B890" s="11"/>
      <c r="C890" s="11"/>
      <c r="D890" s="8"/>
      <c r="E890" s="12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5.75" customHeight="1" x14ac:dyDescent="0.25">
      <c r="A891" s="9"/>
      <c r="B891" s="11"/>
      <c r="C891" s="11"/>
      <c r="D891" s="8"/>
      <c r="E891" s="12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5.75" customHeight="1" x14ac:dyDescent="0.25">
      <c r="A892" s="9"/>
      <c r="B892" s="11"/>
      <c r="C892" s="11"/>
      <c r="D892" s="8"/>
      <c r="E892" s="12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5.75" customHeight="1" x14ac:dyDescent="0.25">
      <c r="A893" s="9"/>
      <c r="B893" s="11"/>
      <c r="C893" s="11"/>
      <c r="D893" s="8"/>
      <c r="E893" s="12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5.75" customHeight="1" x14ac:dyDescent="0.25">
      <c r="A894" s="9"/>
      <c r="B894" s="11"/>
      <c r="C894" s="11"/>
      <c r="D894" s="8"/>
      <c r="E894" s="12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5.75" customHeight="1" x14ac:dyDescent="0.25">
      <c r="A895" s="9"/>
      <c r="B895" s="11"/>
      <c r="C895" s="11"/>
      <c r="D895" s="8"/>
      <c r="E895" s="12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5.75" customHeight="1" x14ac:dyDescent="0.25">
      <c r="A896" s="9"/>
      <c r="B896" s="11"/>
      <c r="C896" s="11"/>
      <c r="D896" s="8"/>
      <c r="E896" s="12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5.75" customHeight="1" x14ac:dyDescent="0.25">
      <c r="A897" s="9"/>
      <c r="B897" s="11"/>
      <c r="C897" s="11"/>
      <c r="D897" s="8"/>
      <c r="E897" s="12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5.75" customHeight="1" x14ac:dyDescent="0.25">
      <c r="A898" s="9"/>
      <c r="B898" s="11"/>
      <c r="C898" s="11"/>
      <c r="D898" s="8"/>
      <c r="E898" s="12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5.75" customHeight="1" x14ac:dyDescent="0.25">
      <c r="A899" s="9"/>
      <c r="B899" s="11"/>
      <c r="C899" s="11"/>
      <c r="D899" s="8"/>
      <c r="E899" s="12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5.75" customHeight="1" x14ac:dyDescent="0.25">
      <c r="A900" s="9"/>
      <c r="B900" s="11"/>
      <c r="C900" s="11"/>
      <c r="D900" s="8"/>
      <c r="E900" s="12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5.75" customHeight="1" x14ac:dyDescent="0.25">
      <c r="A901" s="9"/>
      <c r="B901" s="11"/>
      <c r="C901" s="11"/>
      <c r="D901" s="8"/>
      <c r="E901" s="12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5.75" customHeight="1" x14ac:dyDescent="0.25">
      <c r="A902" s="9"/>
      <c r="B902" s="11"/>
      <c r="C902" s="11"/>
      <c r="D902" s="8"/>
      <c r="E902" s="12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5.75" customHeight="1" x14ac:dyDescent="0.25">
      <c r="A903" s="9"/>
      <c r="B903" s="11"/>
      <c r="C903" s="11"/>
      <c r="D903" s="8"/>
      <c r="E903" s="12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5.75" customHeight="1" x14ac:dyDescent="0.25">
      <c r="A904" s="9"/>
      <c r="B904" s="11"/>
      <c r="C904" s="11"/>
      <c r="D904" s="8"/>
      <c r="E904" s="12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5.75" customHeight="1" x14ac:dyDescent="0.25">
      <c r="A905" s="9"/>
      <c r="B905" s="11"/>
      <c r="C905" s="11"/>
      <c r="D905" s="8"/>
      <c r="E905" s="12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5.75" customHeight="1" x14ac:dyDescent="0.25">
      <c r="A906" s="9"/>
      <c r="B906" s="11"/>
      <c r="C906" s="11"/>
      <c r="D906" s="8"/>
      <c r="E906" s="12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5.75" customHeight="1" x14ac:dyDescent="0.25">
      <c r="A907" s="9"/>
      <c r="B907" s="11"/>
      <c r="C907" s="11"/>
      <c r="D907" s="8"/>
      <c r="E907" s="12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5.75" customHeight="1" x14ac:dyDescent="0.25">
      <c r="A908" s="9"/>
      <c r="B908" s="11"/>
      <c r="C908" s="11"/>
      <c r="D908" s="8"/>
      <c r="E908" s="12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5.75" customHeight="1" x14ac:dyDescent="0.25">
      <c r="A909" s="9"/>
      <c r="B909" s="11"/>
      <c r="C909" s="11"/>
      <c r="D909" s="8"/>
      <c r="E909" s="12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5.75" customHeight="1" x14ac:dyDescent="0.25">
      <c r="A910" s="9"/>
      <c r="B910" s="11"/>
      <c r="C910" s="11"/>
      <c r="D910" s="8"/>
      <c r="E910" s="12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5.75" customHeight="1" x14ac:dyDescent="0.25">
      <c r="A911" s="9"/>
      <c r="B911" s="11"/>
      <c r="C911" s="11"/>
      <c r="D911" s="8"/>
      <c r="E911" s="12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5.75" customHeight="1" x14ac:dyDescent="0.25">
      <c r="A912" s="9"/>
      <c r="B912" s="11"/>
      <c r="C912" s="11"/>
      <c r="D912" s="8"/>
      <c r="E912" s="12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5.75" customHeight="1" x14ac:dyDescent="0.25">
      <c r="A913" s="9"/>
      <c r="B913" s="11"/>
      <c r="C913" s="11"/>
      <c r="D913" s="8"/>
      <c r="E913" s="12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5.75" customHeight="1" x14ac:dyDescent="0.25">
      <c r="A914" s="9"/>
      <c r="B914" s="11"/>
      <c r="C914" s="11"/>
      <c r="D914" s="8"/>
      <c r="E914" s="12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5.75" customHeight="1" x14ac:dyDescent="0.25">
      <c r="A915" s="9"/>
      <c r="B915" s="11"/>
      <c r="C915" s="11"/>
      <c r="D915" s="8"/>
      <c r="E915" s="12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5.75" customHeight="1" x14ac:dyDescent="0.25">
      <c r="A916" s="9"/>
      <c r="B916" s="11"/>
      <c r="C916" s="11"/>
      <c r="D916" s="8"/>
      <c r="E916" s="12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5.75" customHeight="1" x14ac:dyDescent="0.25">
      <c r="A917" s="9"/>
      <c r="B917" s="11"/>
      <c r="C917" s="11"/>
      <c r="D917" s="8"/>
      <c r="E917" s="12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5.75" customHeight="1" x14ac:dyDescent="0.25">
      <c r="A918" s="9"/>
      <c r="B918" s="11"/>
      <c r="C918" s="11"/>
      <c r="D918" s="8"/>
      <c r="E918" s="12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5.75" customHeight="1" x14ac:dyDescent="0.25">
      <c r="A919" s="9"/>
      <c r="B919" s="11"/>
      <c r="C919" s="11"/>
      <c r="D919" s="8"/>
      <c r="E919" s="12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5.75" customHeight="1" x14ac:dyDescent="0.25">
      <c r="A920" s="9"/>
      <c r="B920" s="11"/>
      <c r="C920" s="11"/>
      <c r="D920" s="8"/>
      <c r="E920" s="12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5.75" customHeight="1" x14ac:dyDescent="0.25">
      <c r="A921" s="9"/>
      <c r="B921" s="11"/>
      <c r="C921" s="11"/>
      <c r="D921" s="8"/>
      <c r="E921" s="12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5.75" customHeight="1" x14ac:dyDescent="0.25">
      <c r="A922" s="9"/>
      <c r="B922" s="11"/>
      <c r="C922" s="11"/>
      <c r="D922" s="8"/>
      <c r="E922" s="12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5.75" customHeight="1" x14ac:dyDescent="0.25">
      <c r="A923" s="9"/>
      <c r="B923" s="11"/>
      <c r="C923" s="11"/>
      <c r="D923" s="8"/>
      <c r="E923" s="12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5.75" customHeight="1" x14ac:dyDescent="0.25">
      <c r="A924" s="9"/>
      <c r="B924" s="11"/>
      <c r="C924" s="11"/>
      <c r="D924" s="8"/>
      <c r="E924" s="12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5.75" customHeight="1" x14ac:dyDescent="0.25">
      <c r="A925" s="9"/>
      <c r="B925" s="11"/>
      <c r="C925" s="11"/>
      <c r="D925" s="8"/>
      <c r="E925" s="12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5.75" customHeight="1" x14ac:dyDescent="0.25">
      <c r="A926" s="9"/>
      <c r="B926" s="11"/>
      <c r="C926" s="11"/>
      <c r="D926" s="8"/>
      <c r="E926" s="12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5.75" customHeight="1" x14ac:dyDescent="0.25">
      <c r="A927" s="9"/>
      <c r="B927" s="11"/>
      <c r="C927" s="11"/>
      <c r="D927" s="8"/>
      <c r="E927" s="12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5.75" customHeight="1" x14ac:dyDescent="0.25">
      <c r="A928" s="9"/>
      <c r="B928" s="11"/>
      <c r="C928" s="11"/>
      <c r="D928" s="8"/>
      <c r="E928" s="12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5.75" customHeight="1" x14ac:dyDescent="0.25">
      <c r="A929" s="9"/>
      <c r="B929" s="11"/>
      <c r="C929" s="11"/>
      <c r="D929" s="8"/>
      <c r="E929" s="12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5.75" customHeight="1" x14ac:dyDescent="0.25">
      <c r="A930" s="9"/>
      <c r="B930" s="11"/>
      <c r="C930" s="11"/>
      <c r="D930" s="8"/>
      <c r="E930" s="12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5.75" customHeight="1" x14ac:dyDescent="0.25">
      <c r="A931" s="9"/>
      <c r="B931" s="11"/>
      <c r="C931" s="11"/>
      <c r="D931" s="8"/>
      <c r="E931" s="12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5.75" customHeight="1" x14ac:dyDescent="0.25">
      <c r="A932" s="9"/>
      <c r="B932" s="11"/>
      <c r="C932" s="11"/>
      <c r="D932" s="8"/>
      <c r="E932" s="12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5.75" customHeight="1" x14ac:dyDescent="0.25">
      <c r="A933" s="9"/>
      <c r="B933" s="11"/>
      <c r="C933" s="11"/>
      <c r="D933" s="8"/>
      <c r="E933" s="12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5.75" customHeight="1" x14ac:dyDescent="0.25">
      <c r="A934" s="9"/>
      <c r="B934" s="11"/>
      <c r="C934" s="11"/>
      <c r="D934" s="8"/>
      <c r="E934" s="12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5.75" customHeight="1" x14ac:dyDescent="0.25">
      <c r="A935" s="9"/>
      <c r="B935" s="11"/>
      <c r="C935" s="11"/>
      <c r="D935" s="8"/>
      <c r="E935" s="12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5.75" customHeight="1" x14ac:dyDescent="0.25">
      <c r="A936" s="9"/>
      <c r="B936" s="11"/>
      <c r="C936" s="11"/>
      <c r="D936" s="8"/>
      <c r="E936" s="12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5.75" customHeight="1" x14ac:dyDescent="0.25">
      <c r="A937" s="9"/>
      <c r="B937" s="11"/>
      <c r="C937" s="11"/>
      <c r="D937" s="8"/>
      <c r="E937" s="12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5.75" customHeight="1" x14ac:dyDescent="0.25">
      <c r="A938" s="9"/>
      <c r="B938" s="11"/>
      <c r="C938" s="11"/>
      <c r="D938" s="8"/>
      <c r="E938" s="12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5.75" customHeight="1" x14ac:dyDescent="0.25">
      <c r="A939" s="9"/>
      <c r="B939" s="11"/>
      <c r="C939" s="11"/>
      <c r="D939" s="8"/>
      <c r="E939" s="12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5.75" customHeight="1" x14ac:dyDescent="0.25">
      <c r="A940" s="9"/>
      <c r="B940" s="11"/>
      <c r="C940" s="11"/>
      <c r="D940" s="8"/>
      <c r="E940" s="12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5.75" customHeight="1" x14ac:dyDescent="0.25">
      <c r="A941" s="9"/>
      <c r="B941" s="11"/>
      <c r="C941" s="11"/>
      <c r="D941" s="8"/>
      <c r="E941" s="12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5.75" customHeight="1" x14ac:dyDescent="0.25">
      <c r="A942" s="9"/>
      <c r="B942" s="11"/>
      <c r="C942" s="11"/>
      <c r="D942" s="8"/>
      <c r="E942" s="12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5.75" customHeight="1" x14ac:dyDescent="0.25">
      <c r="A943" s="9"/>
      <c r="B943" s="11"/>
      <c r="C943" s="11"/>
      <c r="D943" s="8"/>
      <c r="E943" s="12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5.75" customHeight="1" x14ac:dyDescent="0.25">
      <c r="A944" s="9"/>
      <c r="B944" s="11"/>
      <c r="C944" s="11"/>
      <c r="D944" s="8"/>
      <c r="E944" s="12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5.75" customHeight="1" x14ac:dyDescent="0.25">
      <c r="A945" s="9"/>
      <c r="B945" s="11"/>
      <c r="C945" s="11"/>
      <c r="D945" s="8"/>
      <c r="E945" s="12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5.75" customHeight="1" x14ac:dyDescent="0.25">
      <c r="A946" s="9"/>
      <c r="B946" s="11"/>
      <c r="C946" s="11"/>
      <c r="D946" s="8"/>
      <c r="E946" s="12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5.75" customHeight="1" x14ac:dyDescent="0.25">
      <c r="A947" s="9"/>
      <c r="B947" s="11"/>
      <c r="C947" s="11"/>
      <c r="D947" s="8"/>
      <c r="E947" s="12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5.75" customHeight="1" x14ac:dyDescent="0.25">
      <c r="A948" s="9"/>
      <c r="B948" s="11"/>
      <c r="C948" s="11"/>
      <c r="D948" s="8"/>
      <c r="E948" s="12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5.75" customHeight="1" x14ac:dyDescent="0.25">
      <c r="A949" s="9"/>
      <c r="B949" s="11"/>
      <c r="C949" s="11"/>
      <c r="D949" s="8"/>
      <c r="E949" s="12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5.75" customHeight="1" x14ac:dyDescent="0.25">
      <c r="A950" s="9"/>
      <c r="B950" s="11"/>
      <c r="C950" s="11"/>
      <c r="D950" s="8"/>
      <c r="E950" s="12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5.75" customHeight="1" x14ac:dyDescent="0.25">
      <c r="A951" s="9"/>
      <c r="B951" s="11"/>
      <c r="C951" s="11"/>
      <c r="D951" s="8"/>
      <c r="E951" s="12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5.75" customHeight="1" x14ac:dyDescent="0.25">
      <c r="A952" s="9"/>
      <c r="B952" s="11"/>
      <c r="C952" s="11"/>
      <c r="D952" s="8"/>
      <c r="E952" s="12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5.75" customHeight="1" x14ac:dyDescent="0.25">
      <c r="A953" s="9"/>
      <c r="B953" s="11"/>
      <c r="C953" s="11"/>
      <c r="D953" s="8"/>
      <c r="E953" s="12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5.75" customHeight="1" x14ac:dyDescent="0.25">
      <c r="A954" s="9"/>
      <c r="B954" s="11"/>
      <c r="C954" s="11"/>
      <c r="D954" s="8"/>
      <c r="E954" s="12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5.75" customHeight="1" x14ac:dyDescent="0.25">
      <c r="A955" s="9"/>
      <c r="B955" s="11"/>
      <c r="C955" s="11"/>
      <c r="D955" s="8"/>
      <c r="E955" s="12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5.75" customHeight="1" x14ac:dyDescent="0.25">
      <c r="A956" s="9"/>
      <c r="B956" s="11"/>
      <c r="C956" s="11"/>
      <c r="D956" s="8"/>
      <c r="E956" s="12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5.75" customHeight="1" x14ac:dyDescent="0.25">
      <c r="A957" s="9"/>
      <c r="B957" s="11"/>
      <c r="C957" s="11"/>
      <c r="D957" s="8"/>
      <c r="E957" s="12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5.75" customHeight="1" x14ac:dyDescent="0.25">
      <c r="A958" s="9"/>
      <c r="B958" s="11"/>
      <c r="C958" s="11"/>
      <c r="D958" s="8"/>
      <c r="E958" s="12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5.75" customHeight="1" x14ac:dyDescent="0.25">
      <c r="A959" s="9"/>
      <c r="B959" s="11"/>
      <c r="C959" s="11"/>
      <c r="D959" s="8"/>
      <c r="E959" s="12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5.75" customHeight="1" x14ac:dyDescent="0.25">
      <c r="A960" s="9"/>
      <c r="B960" s="11"/>
      <c r="C960" s="11"/>
      <c r="D960" s="8"/>
      <c r="E960" s="12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5.75" customHeight="1" x14ac:dyDescent="0.25">
      <c r="A961" s="9"/>
      <c r="B961" s="11"/>
      <c r="C961" s="11"/>
      <c r="D961" s="8"/>
      <c r="E961" s="12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5.75" customHeight="1" x14ac:dyDescent="0.25">
      <c r="A962" s="9"/>
      <c r="B962" s="11"/>
      <c r="C962" s="11"/>
      <c r="D962" s="8"/>
      <c r="E962" s="12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5.75" customHeight="1" x14ac:dyDescent="0.25">
      <c r="A963" s="9"/>
      <c r="B963" s="11"/>
      <c r="C963" s="11"/>
      <c r="D963" s="8"/>
      <c r="E963" s="12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5.75" customHeight="1" x14ac:dyDescent="0.25">
      <c r="A964" s="9"/>
      <c r="B964" s="11"/>
      <c r="C964" s="11"/>
      <c r="D964" s="8"/>
      <c r="E964" s="12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5.75" customHeight="1" x14ac:dyDescent="0.25">
      <c r="A965" s="9"/>
      <c r="B965" s="11"/>
      <c r="C965" s="11"/>
      <c r="D965" s="8"/>
      <c r="E965" s="12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5.75" customHeight="1" x14ac:dyDescent="0.25">
      <c r="A966" s="9"/>
      <c r="B966" s="11"/>
      <c r="C966" s="11"/>
      <c r="D966" s="8"/>
      <c r="E966" s="12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5.75" customHeight="1" x14ac:dyDescent="0.25">
      <c r="A967" s="9"/>
      <c r="B967" s="11"/>
      <c r="C967" s="11"/>
      <c r="D967" s="8"/>
      <c r="E967" s="12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5.75" customHeight="1" x14ac:dyDescent="0.25">
      <c r="A968" s="9"/>
      <c r="B968" s="11"/>
      <c r="C968" s="11"/>
      <c r="D968" s="8"/>
      <c r="E968" s="12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5.75" customHeight="1" x14ac:dyDescent="0.25">
      <c r="A969" s="9"/>
      <c r="B969" s="11"/>
      <c r="C969" s="11"/>
      <c r="D969" s="8"/>
      <c r="E969" s="12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5.75" customHeight="1" x14ac:dyDescent="0.25">
      <c r="A970" s="9"/>
      <c r="B970" s="11"/>
      <c r="C970" s="11"/>
      <c r="D970" s="8"/>
      <c r="E970" s="12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5.75" customHeight="1" x14ac:dyDescent="0.25">
      <c r="A971" s="9"/>
      <c r="B971" s="11"/>
      <c r="C971" s="11"/>
      <c r="D971" s="8"/>
      <c r="E971" s="12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5.75" customHeight="1" x14ac:dyDescent="0.25">
      <c r="A972" s="9"/>
      <c r="B972" s="11"/>
      <c r="C972" s="11"/>
      <c r="D972" s="8"/>
      <c r="E972" s="12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5.75" customHeight="1" x14ac:dyDescent="0.25">
      <c r="A973" s="9"/>
      <c r="B973" s="11"/>
      <c r="C973" s="11"/>
      <c r="D973" s="8"/>
      <c r="E973" s="12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5.75" customHeight="1" x14ac:dyDescent="0.25">
      <c r="A974" s="9"/>
      <c r="B974" s="11"/>
      <c r="C974" s="11"/>
      <c r="D974" s="8"/>
      <c r="E974" s="12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5.75" customHeight="1" x14ac:dyDescent="0.25">
      <c r="A975" s="9"/>
      <c r="B975" s="11"/>
      <c r="C975" s="11"/>
      <c r="D975" s="8"/>
      <c r="E975" s="12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5.75" customHeight="1" x14ac:dyDescent="0.25">
      <c r="A976" s="9"/>
      <c r="B976" s="11"/>
      <c r="C976" s="11"/>
      <c r="D976" s="8"/>
      <c r="E976" s="12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5.75" customHeight="1" x14ac:dyDescent="0.25">
      <c r="A977" s="9"/>
      <c r="B977" s="11"/>
      <c r="C977" s="11"/>
      <c r="D977" s="8"/>
      <c r="E977" s="12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5.75" customHeight="1" x14ac:dyDescent="0.25">
      <c r="A978" s="9"/>
      <c r="B978" s="11"/>
      <c r="C978" s="11"/>
      <c r="D978" s="8"/>
      <c r="E978" s="12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5.75" customHeight="1" x14ac:dyDescent="0.25">
      <c r="A979" s="9"/>
      <c r="B979" s="11"/>
      <c r="C979" s="11"/>
      <c r="D979" s="8"/>
      <c r="E979" s="12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5.75" customHeight="1" x14ac:dyDescent="0.25">
      <c r="A980" s="9"/>
      <c r="B980" s="11"/>
      <c r="C980" s="11"/>
      <c r="D980" s="8"/>
      <c r="E980" s="12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5.75" customHeight="1" x14ac:dyDescent="0.25">
      <c r="A981" s="9"/>
      <c r="B981" s="11"/>
      <c r="C981" s="11"/>
      <c r="D981" s="8"/>
      <c r="E981" s="12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5.75" customHeight="1" x14ac:dyDescent="0.25">
      <c r="A982" s="9"/>
      <c r="B982" s="11"/>
      <c r="C982" s="11"/>
      <c r="D982" s="8"/>
      <c r="E982" s="12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5.75" customHeight="1" x14ac:dyDescent="0.25">
      <c r="A983" s="9"/>
      <c r="B983" s="11"/>
      <c r="C983" s="11"/>
      <c r="D983" s="8"/>
      <c r="E983" s="12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5.75" customHeight="1" x14ac:dyDescent="0.25">
      <c r="A984" s="9"/>
      <c r="B984" s="11"/>
      <c r="C984" s="11"/>
      <c r="D984" s="8"/>
      <c r="E984" s="12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5.75" customHeight="1" x14ac:dyDescent="0.25">
      <c r="A985" s="9"/>
      <c r="B985" s="11"/>
      <c r="C985" s="11"/>
      <c r="D985" s="8"/>
      <c r="E985" s="12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5.75" customHeight="1" x14ac:dyDescent="0.25">
      <c r="A986" s="9"/>
      <c r="B986" s="11"/>
      <c r="C986" s="11"/>
      <c r="D986" s="8"/>
      <c r="E986" s="12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5.75" customHeight="1" x14ac:dyDescent="0.25">
      <c r="A987" s="9"/>
      <c r="B987" s="11"/>
      <c r="C987" s="11"/>
      <c r="D987" s="8"/>
      <c r="E987" s="12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5.75" customHeight="1" x14ac:dyDescent="0.25">
      <c r="A988" s="9"/>
      <c r="B988" s="11"/>
      <c r="C988" s="11"/>
      <c r="D988" s="8"/>
      <c r="E988" s="12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5.75" customHeight="1" x14ac:dyDescent="0.25">
      <c r="A989" s="9"/>
      <c r="B989" s="11"/>
      <c r="C989" s="11"/>
      <c r="D989" s="8"/>
      <c r="E989" s="12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5.75" customHeight="1" x14ac:dyDescent="0.25"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</sheetData>
  <phoneticPr fontId="15" type="noConversion"/>
  <pageMargins left="0.7" right="0.7" top="0.75" bottom="0.75" header="0" footer="0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9 E V Y 6 0 A A A D 3 A A A A E g A A A E N v b m Z p Z y 9 Q Y W N r Y W d l L n h t b I S P z Q q C Q B z E 7 0 H v I H t 3 v 6 S L r O u h U 5 A R B N F 1 0 U W X 9 G + 4 a + u 7 d e i R e o W U s r p 1 n J k f z M z j d h f p 0 N T B V X f W t J A g h i k K r F N Q q L o F n S B o U S q X C 7 F X + V m V O h h p s P F g i w R V z l 1 i Q r z 3 2 E e 4 7 U r C K W X k l G 0 P e a U b h T 6 w + Q + H B q b a X C M p j q 8 1 k m M W M b y i H F N B Z l N k B r 4 A H w d P 6 Y 8 p 1 n 3 t + k 5 L D e F m J 8 g s B X l / k E 8 A A A D / / w M A U E s D B B Q A A g A I A A A A I Q A + N 7 P a V w E A A C k I A A A T A A A A R m 9 y b X V s Y X M v U 2 V j d G l v b j E u b e y V Q W v C M B T H 7 w W / Q 4 i X F m K Z 0 b n D 8 L B V D + 7 g D i 1 4 E B m x f Z v F N p E k H Y 7 i d 1 / a U n X T g 1 P Y q b k k e f / w / u S X 5 E V B q G P B k V / 1 3 U f L U i s m I U J t P A l 8 2 u 1 Q i t E Q J a B b F j L N F 5 k M w U T G 2 x A S 1 8 u k B K 5 n Q q 6 X Q q x t J 5 9 P W Q p D H L B l A m 8 9 v N j N P c G 1 W b M g V Y Y 2 9 l a M f x i L 4 G s D R f J y r R t I x t W 7 k K k n k i z l h a j s y o 7 k O f a n m K A J 1 4 O + W 0 g 7 g n L s G V V B Y W g 0 b a J I w 1 a X 0 j P T 4 e o k W j r + D o 7 i z 1 i Z z Z 8 K m b T R z D n 1 9 T W T G o 2 Y 3 i e L z L i U x j w q J z + E n d O y Y n 5 2 + w f g L 8 E r p d e j 7 j e o L 0 Z d 3 O w 7 2 r s e 9 n 0 D + 0 / 3 + i b Y g w b 2 x b B N 1 Z 7 6 n Z m 6 o W Y / N L g v x v 2 0 2 Q C P u m d h V 4 Q 8 k S 5 j D n Z e l n d y / K 2 S + m m Q u i C R w / k d 2 1 c p j w + 5 9 r W p g / / H / B s A A P / / A w B Q S w E C L Q A U A A Y A C A A A A C E A K t 2 q Q N I A A A A 3 A Q A A E w A A A A A A A A A A A A A A A A A A A A A A W 0 N v b n R l b n R f V H l w Z X N d L n h t b F B L A Q I t A B Q A A g A I A A A A I Q A L 0 R V j r Q A A A P c A A A A S A A A A A A A A A A A A A A A A A A s D A A B D b 2 5 m a W c v U G F j a 2 F n Z S 5 4 b W x Q S w E C L Q A U A A I A C A A A A C E A P j e z 2 l c B A A A p C A A A E w A A A A A A A A A A A A A A A A D o A w A A R m 9 y b X V s Y X M v U 2 V j d G l v b j E u b V B L B Q Y A A A A A A w A D A M I A A A B w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0 c A A A A A A A C p R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l U U z I x L T I y P C 9 J d G V t U G F 0 a D 4 8 L 0 l 0 Z W 1 M b 2 N h d G l v b j 4 8 U 3 R h Y m x l R W 5 0 c m l l c z 4 8 R W 5 0 c n k g V H l w Z T 0 i Q W R k Z W R U b 0 R h d G F N b 2 R l b C I g V m F s d W U 9 I m w x I i 8 + P E V u d H J 5 I F R 5 c G U 9 I k J 1 Z m Z l c k 5 l e H R S Z W Z y Z X N o I i B W Y W x 1 Z T 0 i b D E i L z 4 8 R W 5 0 c n k g V H l w Z T 0 i R m l s b E N v d W 5 0 I i B W Y W x 1 Z T 0 i b D I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g t M j N U M D U 6 N T g 6 M z Q u M T c 5 O T E w O F o i L z 4 8 R W 5 0 c n k g V H l w Z T 0 i R m l s b E N v b H V t b l R 5 c G V z I i B W Y W x 1 Z T 0 i c 0 F 3 W U d C Z 1 l E Q 1 F r P S I v P j x F b n R y e S B U e X B l P S J G a W x s Q 2 9 s d W 1 u T m F t Z X M i I F Z h b H V l P S J z W y Z x d W 9 0 O 1 N O J n F 1 b 3 Q 7 L C Z x d W 9 0 O 0 N v d X J z Z U 5 h b W U m c X V v d D s s J n F 1 b 3 Q 7 Q m F 0 Y 2 g m c X V v d D s s J n F 1 b 3 Q 7 V H l w Z S Z x d W 9 0 O y w m c X V v d D t E a X Z p c 2 l v b i Z x d W 9 0 O y w m c X V v d D t E d X I o I F c p J n F 1 b 3 Q 7 L C Z x d W 9 0 O 1 N 0 Y X J 0 I E R h d G U m c X V v d D s s J n F 1 b 3 Q 7 R W 5 k I G R h d G U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z c 5 N m Z i N z E x L T I 5 M T Y t N G M 4 N S 1 i O D M 1 L T R i N W Q 3 Z D g w N D l m N C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V F M y M S 0 y M i 9 D a G F u Z 2 V k I F R 5 c G U u e 1 N O L D B 9 J n F 1 b 3 Q 7 L C Z x d W 9 0 O 1 N l Y 3 R p b 2 4 x L 0 l U U z I x L T I y L 0 N o Y W 5 n Z W Q g V H l w Z S 5 7 Q 2 9 1 c n N l T m F t Z S w x f S Z x d W 9 0 O y w m c X V v d D t T Z W N 0 a W 9 u M S 9 J V F M y M S 0 y M i 9 D a G F u Z 2 V k I F R 5 c G U u e 0 J h d G N o L D J 9 J n F 1 b 3 Q 7 L C Z x d W 9 0 O 1 N l Y 3 R p b 2 4 x L 0 l U U z I x L T I y L 0 N o Y W 5 n Z W Q g V H l w Z S 5 7 V H l w Z S w z f S Z x d W 9 0 O y w m c X V v d D t T Z W N 0 a W 9 u M S 9 J V F M y M S 0 y M i 9 D a G F u Z 2 V k I F R 5 c G U u e 0 R p d m l z a W 9 u L D R 9 J n F 1 b 3 Q 7 L C Z x d W 9 0 O 1 N l Y 3 R p b 2 4 x L 0 l U U z I x L T I y L 0 N o Y W 5 n Z W Q g V H l w Z S 5 7 R H V y K C B X K S w 1 f S Z x d W 9 0 O y w m c X V v d D t T Z W N 0 a W 9 u M S 9 J V F M y M S 0 y M i 9 D a G F u Z 2 V k I F R 5 c G U u e 1 N 0 Y X J 0 I E R h d G U s N n 0 m c X V v d D s s J n F 1 b 3 Q 7 U 2 V j d G l v b j E v S V R T M j E t M j I v Q 2 h h b m d l Z C B U e X B l L n t F b m Q g Z G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J V F M y M S 0 y M i 9 D a G F u Z 2 V k I F R 5 c G U u e 1 N O L D B 9 J n F 1 b 3 Q 7 L C Z x d W 9 0 O 1 N l Y 3 R p b 2 4 x L 0 l U U z I x L T I y L 0 N o Y W 5 n Z W Q g V H l w Z S 5 7 Q 2 9 1 c n N l T m F t Z S w x f S Z x d W 9 0 O y w m c X V v d D t T Z W N 0 a W 9 u M S 9 J V F M y M S 0 y M i 9 D a G F u Z 2 V k I F R 5 c G U u e 0 J h d G N o L D J 9 J n F 1 b 3 Q 7 L C Z x d W 9 0 O 1 N l Y 3 R p b 2 4 x L 0 l U U z I x L T I y L 0 N o Y W 5 n Z W Q g V H l w Z S 5 7 V H l w Z S w z f S Z x d W 9 0 O y w m c X V v d D t T Z W N 0 a W 9 u M S 9 J V F M y M S 0 y M i 9 D a G F u Z 2 V k I F R 5 c G U u e 0 R p d m l z a W 9 u L D R 9 J n F 1 b 3 Q 7 L C Z x d W 9 0 O 1 N l Y 3 R p b 2 4 x L 0 l U U z I x L T I y L 0 N o Y W 5 n Z W Q g V H l w Z S 5 7 R H V y K C B X K S w 1 f S Z x d W 9 0 O y w m c X V v d D t T Z W N 0 a W 9 u M S 9 J V F M y M S 0 y M i 9 D a G F u Z 2 V k I F R 5 c G U u e 1 N 0 Y X J 0 I E R h d G U s N n 0 m c X V v d D s s J n F 1 b 3 Q 7 U 2 V j d G l v b j E v S V R T M j E t M j I v Q 2 h h b m d l Z C B U e X B l L n t F b m Q g Z G F 0 Z S w 3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l R P M j I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S I v P j x F b n R y e S B U e X B l P S J G a W x s Q 2 9 1 b n Q i I F Z h b H V l P S J s M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I z V D A 1 O j U 4 O j M 0 L j E 5 N T U 0 M z J a I i 8 + P E V u d H J 5 I F R 5 c G U 9 I k Z p b G x D b 2 x 1 b W 5 U e X B l c y I g V m F s d W U 9 I n N B d 1 l H Q m d Z R E N R a z 0 i L z 4 8 R W 5 0 c n k g V H l w Z T 0 i R m l s b E N v b H V t b k 5 h b W V z I i B W Y W x 1 Z T 0 i c 1 s m c X V v d D t T T i Z x d W 9 0 O y w m c X V v d D t D b 3 V y c 2 V O Y W 1 l J n F 1 b 3 Q 7 L C Z x d W 9 0 O 0 J h d G N o J n F 1 b 3 Q 7 L C Z x d W 9 0 O 1 R 5 c G U m c X V v d D s s J n F 1 b 3 Q 7 R G l 2 a X N p b 2 4 m c X V v d D s s J n F 1 b 3 Q 7 R H V y K C B X K S Z x d W 9 0 O y w m c X V v d D t T d G F y d C B E Y X R l J n F 1 b 3 Q 7 L C Z x d W 9 0 O 0 V u Z C B k Y X R l J n F 1 b 3 Q 7 X S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E i L z 4 8 R W 5 0 c n k g V H l w Z T 0 i S X N Q c m l 2 Y X R l I i B W Y W x 1 Z T 0 i b D A i L z 4 8 R W 5 0 c n k g V H l w Z T 0 i U X V l c n l J R C I g V m F s d W U 9 I n M y O W Q 3 M G M 5 M y 0 4 N 2 I 5 L T Q y M W I t Y j N l N i 1 l N j E z O D c 5 N W E 0 M j g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l R P M j I v Q 2 h h b m d l Z C B U e X B l L n t T T i w w f S Z x d W 9 0 O y w m c X V v d D t T Z W N 0 a W 9 u M S 9 K V E 8 y M i 9 D a G F u Z 2 V k I F R 5 c G U u e 0 N v d X J z Z U 5 h b W U s M X 0 m c X V v d D s s J n F 1 b 3 Q 7 U 2 V j d G l v b j E v S l R P M j I v Q 2 h h b m d l Z C B U e X B l L n t C Y X R j a C w y f S Z x d W 9 0 O y w m c X V v d D t T Z W N 0 a W 9 u M S 9 K V E 8 y M i 9 D a G F u Z 2 V k I F R 5 c G U u e 1 R 5 c G U s M 3 0 m c X V v d D s s J n F 1 b 3 Q 7 U 2 V j d G l v b j E v S l R P M j I v Q 2 h h b m d l Z C B U e X B l L n t E a X Z p c 2 l v b i w 0 f S Z x d W 9 0 O y w m c X V v d D t T Z W N 0 a W 9 u M S 9 K V E 8 y M i 9 D a G F u Z 2 V k I F R 5 c G U u e 0 R 1 c i g g V y k s N X 0 m c X V v d D s s J n F 1 b 3 Q 7 U 2 V j d G l v b j E v S l R P M j I v Q 2 h h b m d l Z C B U e X B l L n t T d G F y d C B E Y X R l L D Z 9 J n F 1 b 3 Q 7 L C Z x d W 9 0 O 1 N l Y 3 R p b 2 4 x L 0 p U T z I y L 0 N o Y W 5 n Z W Q g V H l w Z S 5 7 R W 5 k I G R h d G U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l R P M j I v Q 2 h h b m d l Z C B U e X B l L n t T T i w w f S Z x d W 9 0 O y w m c X V v d D t T Z W N 0 a W 9 u M S 9 K V E 8 y M i 9 D a G F u Z 2 V k I F R 5 c G U u e 0 N v d X J z Z U 5 h b W U s M X 0 m c X V v d D s s J n F 1 b 3 Q 7 U 2 V j d G l v b j E v S l R P M j I v Q 2 h h b m d l Z C B U e X B l L n t C Y X R j a C w y f S Z x d W 9 0 O y w m c X V v d D t T Z W N 0 a W 9 u M S 9 K V E 8 y M i 9 D a G F u Z 2 V k I F R 5 c G U u e 1 R 5 c G U s M 3 0 m c X V v d D s s J n F 1 b 3 Q 7 U 2 V j d G l v b j E v S l R P M j I v Q 2 h h b m d l Z C B U e X B l L n t E a X Z p c 2 l v b i w 0 f S Z x d W 9 0 O y w m c X V v d D t T Z W N 0 a W 9 u M S 9 K V E 8 y M i 9 D a G F u Z 2 V k I F R 5 c G U u e 0 R 1 c i g g V y k s N X 0 m c X V v d D s s J n F 1 b 3 Q 7 U 2 V j d G l v b j E v S l R P M j I v Q 2 h h b m d l Z C B U e X B l L n t T d G F y d C B E Y X R l L D Z 9 J n F 1 b 3 Q 7 L C Z x d W 9 0 O 1 N l Y 3 R p b 2 4 x L 0 p U T z I y L 0 N o Y W 5 n Z W Q g V H l w Z S 5 7 R W 5 k I G R h d G U s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l U U z I w M j M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S I v P j x F b n R y e S B U e X B l P S J G a W x s Q 2 9 1 b n Q i I F Z h b H V l P S J s N D c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1 Q w N T o 1 O D o z N C 4 y M T E x N j E 0 W i I v P j x F b n R y e S B U e X B l P S J G a W x s Q 2 9 s d W 1 u V H l w Z X M i I F Z h b H V l P S J z Q X d Z R 0 J n W U R D U W s 9 I i 8 + P E V u d H J 5 I F R 5 c G U 9 I k Z p b G x D b 2 x 1 b W 5 O Y W 1 l c y I g V m F s d W U 9 I n N b J n F 1 b 3 Q 7 U 0 4 m c X V v d D s s J n F 1 b 3 Q 7 Q 2 9 1 c n N l T m F t Z S Z x d W 9 0 O y w m c X V v d D t C Y X R j a C Z x d W 9 0 O y w m c X V v d D t U e X B l J n F 1 b 3 Q 7 L C Z x d W 9 0 O 0 R p d m l z a W 9 u J n F 1 b 3 Q 7 L C Z x d W 9 0 O 0 R 1 c i g g V y k m c X V v d D s s J n F 1 b 3 Q 7 U 3 R h c n Q g R G F 0 Z S Z x d W 9 0 O y w m c X V v d D t F b m Q g Z G F 0 Z S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x I i 8 + P E V u d H J 5 I F R 5 c G U 9 I k l z U H J p d m F 0 Z S I g V m F s d W U 9 I m w w I i 8 + P E V u d H J 5 I F R 5 c G U 9 I l F 1 Z X J 5 S U Q i I F Z h b H V l P S J z N W E y M D U 3 M j E t M 2 J k N C 0 0 O G Z l L W F h N j A t N j g 2 Y T A 5 Z G M 0 Z T E 3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U z I w M j M v Q 2 h h b m d l Z C B U e X B l L n t T T i w w f S Z x d W 9 0 O y w m c X V v d D t T Z W N 0 a W 9 u M S 9 J V F M y M D I z L 0 N o Y W 5 n Z W Q g V H l w Z S 5 7 Q 2 9 1 c n N l T m F t Z S w x f S Z x d W 9 0 O y w m c X V v d D t T Z W N 0 a W 9 u M S 9 J V F M y M D I z L 0 N o Y W 5 n Z W Q g V H l w Z S 5 7 Q m F 0 Y 2 g s M n 0 m c X V v d D s s J n F 1 b 3 Q 7 U 2 V j d G l v b j E v S V R T M j A y M y 9 D a G F u Z 2 V k I F R 5 c G U u e 1 R 5 c G U s M 3 0 m c X V v d D s s J n F 1 b 3 Q 7 U 2 V j d G l v b j E v S V R T M j A y M y 9 D a G F u Z 2 V k I F R 5 c G U u e 0 R p d m l z a W 9 u L D R 9 J n F 1 b 3 Q 7 L C Z x d W 9 0 O 1 N l Y 3 R p b 2 4 x L 0 l U U z I w M j M v Q 2 h h b m d l Z C B U e X B l L n t E d X I o I F c p L D V 9 J n F 1 b 3 Q 7 L C Z x d W 9 0 O 1 N l Y 3 R p b 2 4 x L 0 l U U z I w M j M v Q 2 h h b m d l Z C B U e X B l L n t T d G F y d C B E Y X R l L D Z 9 J n F 1 b 3 Q 7 L C Z x d W 9 0 O 1 N l Y 3 R p b 2 4 x L 0 l U U z I w M j M v Q 2 h h b m d l Z C B U e X B l L n t F b m Q g Z G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J V F M y M D I z L 0 N o Y W 5 n Z W Q g V H l w Z S 5 7 U 0 4 s M H 0 m c X V v d D s s J n F 1 b 3 Q 7 U 2 V j d G l v b j E v S V R T M j A y M y 9 D a G F u Z 2 V k I F R 5 c G U u e 0 N v d X J z Z U 5 h b W U s M X 0 m c X V v d D s s J n F 1 b 3 Q 7 U 2 V j d G l v b j E v S V R T M j A y M y 9 D a G F u Z 2 V k I F R 5 c G U u e 0 J h d G N o L D J 9 J n F 1 b 3 Q 7 L C Z x d W 9 0 O 1 N l Y 3 R p b 2 4 x L 0 l U U z I w M j M v Q 2 h h b m d l Z C B U e X B l L n t U e X B l L D N 9 J n F 1 b 3 Q 7 L C Z x d W 9 0 O 1 N l Y 3 R p b 2 4 x L 0 l U U z I w M j M v Q 2 h h b m d l Z C B U e X B l L n t E a X Z p c 2 l v b i w 0 f S Z x d W 9 0 O y w m c X V v d D t T Z W N 0 a W 9 u M S 9 J V F M y M D I z L 0 N o Y W 5 n Z W Q g V H l w Z S 5 7 R H V y K C B X K S w 1 f S Z x d W 9 0 O y w m c X V v d D t T Z W N 0 a W 9 u M S 9 J V F M y M D I z L 0 N o Y W 5 n Z W Q g V H l w Z S 5 7 U 3 R h c n Q g R G F 0 Z S w 2 f S Z x d W 9 0 O y w m c X V v d D t T Z W N 0 a W 9 u M S 9 J V F M y M D I z L 0 N o Y W 5 n Z W Q g V H l w Z S 5 7 R W 5 k I G R h d G U s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p U T z I w M j M 8 L 0 l 0 Z W 1 Q Y X R o P j w v S X R l b U x v Y 2 F 0 a W 9 u P j x T d G F i b G V F b n R y a W V z P j x F b n R y e S B U e X B l P S J B Z G R l Z F R v R G F 0 Y U 1 v Z G V s I i B W Y W x 1 Z T 0 i b D E i L z 4 8 R W 5 0 c n k g V H l w Z T 0 i Q n V m Z m V y T m V 4 d F J l Z n J l c 2 g i I F Z h b H V l P S J s M S I v P j x F b n R y e S B U e X B l P S J G a W x s Q 2 9 1 b n Q i I F Z h b H V l P S J s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1 Q w N T o 1 O D o z N C 4 y M T E x N j E 0 W i I v P j x F b n R y e S B U e X B l P S J G a W x s Q 2 9 s d W 1 u V H l w Z X M i I F Z h b H V l P S J z Q X d Z R 0 J n W U R D U W s 9 I i 8 + P E V u d H J 5 I F R 5 c G U 9 I k Z p b G x D b 2 x 1 b W 5 O Y W 1 l c y I g V m F s d W U 9 I n N b J n F 1 b 3 Q 7 U 0 4 m c X V v d D s s J n F 1 b 3 Q 7 Q 2 9 1 c n N l T m F t Z S Z x d W 9 0 O y w m c X V v d D t C Y X R j a C Z x d W 9 0 O y w m c X V v d D t U e X B l J n F 1 b 3 Q 7 L C Z x d W 9 0 O 0 R p d m l z a W 9 u J n F 1 b 3 Q 7 L C Z x d W 9 0 O 0 R 1 c i g g V y k m c X V v d D s s J n F 1 b 3 Q 7 U 3 R h c n Q g R G F 0 Z S Z x d W 9 0 O y w m c X V v d D t F b m Q g Z G F 0 Z S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x I i 8 + P E V u d H J 5 I F R 5 c G U 9 I k l z U H J p d m F 0 Z S I g V m F s d W U 9 I m w w I i 8 + P E V u d H J 5 I F R 5 c G U 9 I l F 1 Z X J 5 S U Q i I F Z h b H V l P S J z M D l m N T B i Z D Q t Y W M x Z i 0 0 Y z I 5 L T k 3 Y m M t Y T Z m Y T g 1 Z W M x O T N m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U T z I w M j M v Q 2 h h b m d l Z C B U e X B l L n t T T i w w f S Z x d W 9 0 O y w m c X V v d D t T Z W N 0 a W 9 u M S 9 K V E 8 y M D I z L 0 N o Y W 5 n Z W Q g V H l w Z S 5 7 Q 2 9 1 c n N l T m F t Z S w x f S Z x d W 9 0 O y w m c X V v d D t T Z W N 0 a W 9 u M S 9 K V E 8 y M D I z L 0 N o Y W 5 n Z W Q g V H l w Z S 5 7 Q m F 0 Y 2 g s M n 0 m c X V v d D s s J n F 1 b 3 Q 7 U 2 V j d G l v b j E v S l R P M j A y M y 9 D a G F u Z 2 V k I F R 5 c G U u e 1 R 5 c G U s M 3 0 m c X V v d D s s J n F 1 b 3 Q 7 U 2 V j d G l v b j E v S l R P M j A y M y 9 D a G F u Z 2 V k I F R 5 c G U u e 0 R p d m l z a W 9 u L D R 9 J n F 1 b 3 Q 7 L C Z x d W 9 0 O 1 N l Y 3 R p b 2 4 x L 0 p U T z I w M j M v Q 2 h h b m d l Z C B U e X B l L n t E d X I o I F c p L D V 9 J n F 1 b 3 Q 7 L C Z x d W 9 0 O 1 N l Y 3 R p b 2 4 x L 0 p U T z I w M j M v Q 2 h h b m d l Z C B U e X B l L n t T d G F y d C B E Y X R l L D Z 9 J n F 1 b 3 Q 7 L C Z x d W 9 0 O 1 N l Y 3 R p b 2 4 x L 0 p U T z I w M j M v Q 2 h h b m d l Z C B U e X B l L n t F b m Q g Z G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V E 8 y M D I z L 0 N o Y W 5 n Z W Q g V H l w Z S 5 7 U 0 4 s M H 0 m c X V v d D s s J n F 1 b 3 Q 7 U 2 V j d G l v b j E v S l R P M j A y M y 9 D a G F u Z 2 V k I F R 5 c G U u e 0 N v d X J z Z U 5 h b W U s M X 0 m c X V v d D s s J n F 1 b 3 Q 7 U 2 V j d G l v b j E v S l R P M j A y M y 9 D a G F u Z 2 V k I F R 5 c G U u e 0 J h d G N o L D J 9 J n F 1 b 3 Q 7 L C Z x d W 9 0 O 1 N l Y 3 R p b 2 4 x L 0 p U T z I w M j M v Q 2 h h b m d l Z C B U e X B l L n t U e X B l L D N 9 J n F 1 b 3 Q 7 L C Z x d W 9 0 O 1 N l Y 3 R p b 2 4 x L 0 p U T z I w M j M v Q 2 h h b m d l Z C B U e X B l L n t E a X Z p c 2 l v b i w 0 f S Z x d W 9 0 O y w m c X V v d D t T Z W N 0 a W 9 u M S 9 K V E 8 y M D I z L 0 N o Y W 5 n Z W Q g V H l w Z S 5 7 R H V y K C B X K S w 1 f S Z x d W 9 0 O y w m c X V v d D t T Z W N 0 a W 9 u M S 9 K V E 8 y M D I z L 0 N o Y W 5 n Z W Q g V H l w Z S 5 7 U 3 R h c n Q g R G F 0 Z S w 2 f S Z x d W 9 0 O y w m c X V v d D t T Z W N 0 a W 9 u M S 9 K V E 8 y M D I z L 0 N o Y W 5 n Z W Q g V H l w Z S 5 7 R W 5 k I G R h d G U s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l O U y 1 X c z w v S X R l b V B h d G g + P C 9 J d G V t T G 9 j Y X R p b 2 4 + P F N 0 Y W J s Z U V u d H J p Z X M + P E V u d H J 5 I F R 5 c G U 9 I k F k Z G V k V G 9 E Y X R h T W 9 k Z W w i I F Z h b H V l P S J s M S I v P j x F b n R y e S B U e X B l P S J C d W Z m Z X J O Z X h 0 U m V m c m V z a C I g V m F s d W U 9 I m w x I i 8 + P E V u d H J 5 I F R 5 c G U 9 I k Z p b G x D b 3 V u d C I g V m F s d W U 9 I m w x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I z V D A 1 O j U 4 O j M 0 L j I x M T E 2 M T R a I i 8 + P E V u d H J 5 I F R 5 c G U 9 I k Z p b G x D b 2 x 1 b W 5 U e X B l c y I g V m F s d W U 9 I n N B d 1 l H Q m d Z R E N R a z 0 i L z 4 8 R W 5 0 c n k g V H l w Z T 0 i R m l s b E N v b H V t b k 5 h b W V z I i B W Y W x 1 Z T 0 i c 1 s m c X V v d D t T T i Z x d W 9 0 O y w m c X V v d D t D b 3 V y c 2 V O Y W 1 l J n F 1 b 3 Q 7 L C Z x d W 9 0 O 0 J h d G N o J n F 1 b 3 Q 7 L C Z x d W 9 0 O 1 R 5 c G U m c X V v d D s s J n F 1 b 3 Q 7 R G l 2 a X N p b 2 4 m c X V v d D s s J n F 1 b 3 Q 7 R H V y K C B X K S Z x d W 9 0 O y w m c X V v d D t T d G F y d C B E Y X R l J n F 1 b 3 Q 7 L C Z x d W 9 0 O 0 V u Z C B k Y X R l J n F 1 b 3 Q 7 X S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E i L z 4 8 R W 5 0 c n k g V H l w Z T 0 i S X N Q c m l 2 Y X R l I i B W Y W x 1 Z T 0 i b D A i L z 4 8 R W 5 0 c n k g V H l w Z T 0 i U X V l c n l J R C I g V m F s d W U 9 I n M 3 M j Z j M z c x Y S 1 k M G Q y L T Q 1 N j k t Y m J k M C 0 0 Z m U 1 O W Q 2 N j A y N 2 E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U 5 T L V d z L 0 N o Y W 5 n Z W Q g V H l w Z S 5 7 U 0 4 s M H 0 m c X V v d D s s J n F 1 b 3 Q 7 U 2 V j d G l v b j E v S U 5 T L V d z L 0 N o Y W 5 n Z W Q g V H l w Z S 5 7 Q 2 9 1 c n N l T m F t Z S w x f S Z x d W 9 0 O y w m c X V v d D t T Z W N 0 a W 9 u M S 9 J T l M t V 3 M v Q 2 h h b m d l Z C B U e X B l L n t C Y X R j a C w y f S Z x d W 9 0 O y w m c X V v d D t T Z W N 0 a W 9 u M S 9 J T l M t V 3 M v Q 2 h h b m d l Z C B U e X B l L n t U e X B l L D N 9 J n F 1 b 3 Q 7 L C Z x d W 9 0 O 1 N l Y 3 R p b 2 4 x L 0 l O U y 1 X c y 9 D a G F u Z 2 V k I F R 5 c G U u e 0 R p d m l z a W 9 u L D R 9 J n F 1 b 3 Q 7 L C Z x d W 9 0 O 1 N l Y 3 R p b 2 4 x L 0 l O U y 1 X c y 9 D a G F u Z 2 V k I F R 5 c G U u e 0 R 1 c i g g V y k s N X 0 m c X V v d D s s J n F 1 b 3 Q 7 U 2 V j d G l v b j E v S U 5 T L V d z L 0 N o Y W 5 n Z W Q g V H l w Z S 5 7 U 3 R h c n Q g R G F 0 Z S w 2 f S Z x d W 9 0 O y w m c X V v d D t T Z W N 0 a W 9 u M S 9 J T l M t V 3 M v Q 2 h h b m d l Z C B U e X B l L n t F b m Q g Z G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J T l M t V 3 M v Q 2 h h b m d l Z C B U e X B l L n t T T i w w f S Z x d W 9 0 O y w m c X V v d D t T Z W N 0 a W 9 u M S 9 J T l M t V 3 M v Q 2 h h b m d l Z C B U e X B l L n t D b 3 V y c 2 V O Y W 1 l L D F 9 J n F 1 b 3 Q 7 L C Z x d W 9 0 O 1 N l Y 3 R p b 2 4 x L 0 l O U y 1 X c y 9 D a G F u Z 2 V k I F R 5 c G U u e 0 J h d G N o L D J 9 J n F 1 b 3 Q 7 L C Z x d W 9 0 O 1 N l Y 3 R p b 2 4 x L 0 l O U y 1 X c y 9 D a G F u Z 2 V k I F R 5 c G U u e 1 R 5 c G U s M 3 0 m c X V v d D s s J n F 1 b 3 Q 7 U 2 V j d G l v b j E v S U 5 T L V d z L 0 N o Y W 5 n Z W Q g V H l w Z S 5 7 R G l 2 a X N p b 2 4 s N H 0 m c X V v d D s s J n F 1 b 3 Q 7 U 2 V j d G l v b j E v S U 5 T L V d z L 0 N o Y W 5 n Z W Q g V H l w Z S 5 7 R H V y K C B X K S w 1 f S Z x d W 9 0 O y w m c X V v d D t T Z W N 0 a W 9 u M S 9 J T l M t V 3 M v Q 2 h h b m d l Z C B U e X B l L n t T d G F y d C B E Y X R l L D Z 9 J n F 1 b 3 Q 7 L C Z x d W 9 0 O 1 N l Y 3 R p b 2 4 x L 0 l O U y 1 X c y 9 D a G F u Z 2 V k I F R 5 c G U u e 0 V u Z C B k Y X R l L D d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1 Q w N T o 1 O D o z N S 4 y O D k z N T Q 2 W i I v P j x F b n R y e S B U e X B l P S J G a W x s Q 2 9 s d W 1 u V H l w Z X M i I F Z h b H V l P S J z Q X d Z R 0 J n W U R D U W s 9 I i 8 + P E V u d H J 5 I F R 5 c G U 9 I k Z p b G x D b 2 x 1 b W 5 O Y W 1 l c y I g V m F s d W U 9 I n N b J n F 1 b 3 Q 7 U 0 4 m c X V v d D s s J n F 1 b 3 Q 7 Q 2 9 1 c n N l T m F t Z S Z x d W 9 0 O y w m c X V v d D t C Y X R j a C Z x d W 9 0 O y w m c X V v d D t U e X B l J n F 1 b 3 Q 7 L C Z x d W 9 0 O 0 R p d m l z a W 9 u J n F 1 b 3 Q 7 L C Z x d W 9 0 O 0 R 1 c i g g V y k m c X V v d D s s J n F 1 b 3 Q 7 U 3 R h c n Q g R G F 0 Z S Z x d W 9 0 O y w m c X V v d D t F b m Q g Z G F 0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W Z k M D R l N j Y t Y m M x O S 0 0 Z j U 0 L T h m M W M t M z Y z N z A 0 N z E 3 Y z B m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V u Z D E v Q X V 0 b 1 J l b W 9 2 Z W R D b 2 x 1 b W 5 z M S 5 7 U 0 4 s M H 0 m c X V v d D s s J n F 1 b 3 Q 7 U 2 V j d G l v b j E v Q X B w Z W 5 k M S 9 B d X R v U m V t b 3 Z l Z E N v b H V t b n M x L n t D b 3 V y c 2 V O Y W 1 l L D F 9 J n F 1 b 3 Q 7 L C Z x d W 9 0 O 1 N l Y 3 R p b 2 4 x L 0 F w c G V u Z D E v Q X V 0 b 1 J l b W 9 2 Z W R D b 2 x 1 b W 5 z M S 5 7 Q m F 0 Y 2 g s M n 0 m c X V v d D s s J n F 1 b 3 Q 7 U 2 V j d G l v b j E v Q X B w Z W 5 k M S 9 B d X R v U m V t b 3 Z l Z E N v b H V t b n M x L n t U e X B l L D N 9 J n F 1 b 3 Q 7 L C Z x d W 9 0 O 1 N l Y 3 R p b 2 4 x L 0 F w c G V u Z D E v Q X V 0 b 1 J l b W 9 2 Z W R D b 2 x 1 b W 5 z M S 5 7 R G l 2 a X N p b 2 4 s N H 0 m c X V v d D s s J n F 1 b 3 Q 7 U 2 V j d G l v b j E v Q X B w Z W 5 k M S 9 B d X R v U m V t b 3 Z l Z E N v b H V t b n M x L n t E d X I o I F c p L D V 9 J n F 1 b 3 Q 7 L C Z x d W 9 0 O 1 N l Y 3 R p b 2 4 x L 0 F w c G V u Z D E v Q X V 0 b 1 J l b W 9 2 Z W R D b 2 x 1 b W 5 z M S 5 7 U 3 R h c n Q g R G F 0 Z S w 2 f S Z x d W 9 0 O y w m c X V v d D t T Z W N 0 a W 9 u M S 9 B c H B l b m Q x L 0 F 1 d G 9 S Z W 1 v d m V k Q 2 9 s d W 1 u c z E u e 0 V u Z C B k Y X R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F w c G V u Z D E v Q X V 0 b 1 J l b W 9 2 Z W R D b 2 x 1 b W 5 z M S 5 7 U 0 4 s M H 0 m c X V v d D s s J n F 1 b 3 Q 7 U 2 V j d G l v b j E v Q X B w Z W 5 k M S 9 B d X R v U m V t b 3 Z l Z E N v b H V t b n M x L n t D b 3 V y c 2 V O Y W 1 l L D F 9 J n F 1 b 3 Q 7 L C Z x d W 9 0 O 1 N l Y 3 R p b 2 4 x L 0 F w c G V u Z D E v Q X V 0 b 1 J l b W 9 2 Z W R D b 2 x 1 b W 5 z M S 5 7 Q m F 0 Y 2 g s M n 0 m c X V v d D s s J n F 1 b 3 Q 7 U 2 V j d G l v b j E v Q X B w Z W 5 k M S 9 B d X R v U m V t b 3 Z l Z E N v b H V t b n M x L n t U e X B l L D N 9 J n F 1 b 3 Q 7 L C Z x d W 9 0 O 1 N l Y 3 R p b 2 4 x L 0 F w c G V u Z D E v Q X V 0 b 1 J l b W 9 2 Z W R D b 2 x 1 b W 5 z M S 5 7 R G l 2 a X N p b 2 4 s N H 0 m c X V v d D s s J n F 1 b 3 Q 7 U 2 V j d G l v b j E v Q X B w Z W 5 k M S 9 B d X R v U m V t b 3 Z l Z E N v b H V t b n M x L n t E d X I o I F c p L D V 9 J n F 1 b 3 Q 7 L C Z x d W 9 0 O 1 N l Y 3 R p b 2 4 x L 0 F w c G V u Z D E v Q X V 0 b 1 J l b W 9 2 Z W R D b 2 x 1 b W 5 z M S 5 7 U 3 R h c n Q g R G F 0 Z S w 2 f S Z x d W 9 0 O y w m c X V v d D t T Z W N 0 a W 9 u M S 9 B c H B l b m Q x L 0 F 1 d G 9 S Z W 1 v d m V k Q 2 9 s d W 1 u c z E u e 0 V u Z C B k Y X R l L D d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c H B l b m Q x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y M 1 Q w N T o 1 O D o z N S 4 y O D k z N T Q 2 W i I v P j x F b n R y e S B U e X B l P S J G a W x s Q 2 9 s d W 1 u V H l w Z X M i I F Z h b H V l P S J z Q X d Z R 0 J n W U R D U W s 9 I i 8 + P E V u d H J 5 I F R 5 c G U 9 I k Z p b G x D b 2 x 1 b W 5 O Y W 1 l c y I g V m F s d W U 9 I n N b J n F 1 b 3 Q 7 U 0 4 m c X V v d D s s J n F 1 b 3 Q 7 Q 2 9 1 c n N l T m F t Z S Z x d W 9 0 O y w m c X V v d D t C Y X R j a C Z x d W 9 0 O y w m c X V v d D t U e X B l J n F 1 b 3 Q 7 L C Z x d W 9 0 O 0 R p d m l z a W 9 u J n F 1 b 3 Q 7 L C Z x d W 9 0 O 0 R 1 c i g g V y k m c X V v d D s s J n F 1 b 3 Q 7 U 3 R h c n Q g R G F 0 Z S Z x d W 9 0 O y w m c X V v d D t F b m Q g Z G F 0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z N j Z D N l Z T I t M j A 2 N S 0 0 O T Z k L W J j O W M t M W R h O G Q 0 N T g 2 M j F l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V u Z D E v Q X V 0 b 1 J l b W 9 2 Z W R D b 2 x 1 b W 5 z M S 5 7 U 0 4 s M H 0 m c X V v d D s s J n F 1 b 3 Q 7 U 2 V j d G l v b j E v Q X B w Z W 5 k M S 9 B d X R v U m V t b 3 Z l Z E N v b H V t b n M x L n t D b 3 V y c 2 V O Y W 1 l L D F 9 J n F 1 b 3 Q 7 L C Z x d W 9 0 O 1 N l Y 3 R p b 2 4 x L 0 F w c G V u Z D E v Q X V 0 b 1 J l b W 9 2 Z W R D b 2 x 1 b W 5 z M S 5 7 Q m F 0 Y 2 g s M n 0 m c X V v d D s s J n F 1 b 3 Q 7 U 2 V j d G l v b j E v Q X B w Z W 5 k M S 9 B d X R v U m V t b 3 Z l Z E N v b H V t b n M x L n t U e X B l L D N 9 J n F 1 b 3 Q 7 L C Z x d W 9 0 O 1 N l Y 3 R p b 2 4 x L 0 F w c G V u Z D E v Q X V 0 b 1 J l b W 9 2 Z W R D b 2 x 1 b W 5 z M S 5 7 R G l 2 a X N p b 2 4 s N H 0 m c X V v d D s s J n F 1 b 3 Q 7 U 2 V j d G l v b j E v Q X B w Z W 5 k M S 9 B d X R v U m V t b 3 Z l Z E N v b H V t b n M x L n t E d X I o I F c p L D V 9 J n F 1 b 3 Q 7 L C Z x d W 9 0 O 1 N l Y 3 R p b 2 4 x L 0 F w c G V u Z D E v Q X V 0 b 1 J l b W 9 2 Z W R D b 2 x 1 b W 5 z M S 5 7 U 3 R h c n Q g R G F 0 Z S w 2 f S Z x d W 9 0 O y w m c X V v d D t T Z W N 0 a W 9 u M S 9 B c H B l b m Q x L 0 F 1 d G 9 S Z W 1 v d m V k Q 2 9 s d W 1 u c z E u e 0 V u Z C B k Y X R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F w c G V u Z D E v Q X V 0 b 1 J l b W 9 2 Z W R D b 2 x 1 b W 5 z M S 5 7 U 0 4 s M H 0 m c X V v d D s s J n F 1 b 3 Q 7 U 2 V j d G l v b j E v Q X B w Z W 5 k M S 9 B d X R v U m V t b 3 Z l Z E N v b H V t b n M x L n t D b 3 V y c 2 V O Y W 1 l L D F 9 J n F 1 b 3 Q 7 L C Z x d W 9 0 O 1 N l Y 3 R p b 2 4 x L 0 F w c G V u Z D E v Q X V 0 b 1 J l b W 9 2 Z W R D b 2 x 1 b W 5 z M S 5 7 Q m F 0 Y 2 g s M n 0 m c X V v d D s s J n F 1 b 3 Q 7 U 2 V j d G l v b j E v Q X B w Z W 5 k M S 9 B d X R v U m V t b 3 Z l Z E N v b H V t b n M x L n t U e X B l L D N 9 J n F 1 b 3 Q 7 L C Z x d W 9 0 O 1 N l Y 3 R p b 2 4 x L 0 F w c G V u Z D E v Q X V 0 b 1 J l b W 9 2 Z W R D b 2 x 1 b W 5 z M S 5 7 R G l 2 a X N p b 2 4 s N H 0 m c X V v d D s s J n F 1 b 3 Q 7 U 2 V j d G l v b j E v Q X B w Z W 5 k M S 9 B d X R v U m V t b 3 Z l Z E N v b H V t b n M x L n t E d X I o I F c p L D V 9 J n F 1 b 3 Q 7 L C Z x d W 9 0 O 1 N l Y 3 R p b 2 4 x L 0 F w c G V u Z D E v Q X V 0 b 1 J l b W 9 2 Z W R D b 2 x 1 b W 5 z M S 5 7 U 3 R h c n Q g R G F 0 Z S w 2 f S Z x d W 9 0 O y w m c X V v d D t T Z W N 0 a W 9 u M S 9 B c H B l b m Q x L 0 F 1 d G 9 S Z W 1 v d m V k Q 2 9 s d W 1 u c z E u e 0 V u Z C B k Y X R l L D d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S V R T M j E t M j I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V F M y M S 0 y M i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l R P M j I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V E 8 y M i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V R T M j A y M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U z I w M j M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p U T z I w M j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V E 8 y M D I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T l M t V 3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T l M t V 3 M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H B l b m Q x J T I w K D I p L 1 N v d X J j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n h M G W p O p E W 3 L d L d 8 g J m e g A A A A A C A A A A A A A Q Z g A A A A E A A C A A A A D h x t B r e M s W a u H e B u u w B / 5 E 4 N k / L q o Z h n S s j p s p c D I N u Q A A A A A O g A A A A A I A A C A A A A C G C T j 5 P l Q J S R S t a v + c v e 5 F S 0 l c l G w / i S l G p 0 9 d H A G J U l A A A A A 9 i s g w p n b 1 / l t M d S z m k C 5 n c 8 9 j Z 2 r u y f v u a N / 2 H G 6 Q d k V n m Y o 5 8 C k Z F 5 7 c p 5 c K G X 7 F G z k b R i C E i m 2 N w V N 5 5 l B o h u T k n F X M j N o 4 P d e Z A I R o d E A A A A D J O l Z s 2 + Z 8 m x 0 / s M Y d K O J U D 8 n p J S N i D z W N f t g I Q s o d 7 J j m l l h k + s 6 k L 8 7 n V / E 7 i / i 1 x F 8 T n Y u O 3 E f c Y b N A b w v b < / D a t a M a s h u p > 
</file>

<file path=customXml/itemProps1.xml><?xml version="1.0" encoding="utf-8"?>
<ds:datastoreItem xmlns:ds="http://schemas.openxmlformats.org/officeDocument/2006/customXml" ds:itemID="{6CEB0B19-9879-4E7D-8914-ECFF8FADFE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JTO Curriculum</vt:lpstr>
      <vt:lpstr>WK_Cal Ind Jan-April</vt:lpstr>
      <vt:lpstr>ITS-2023</vt:lpstr>
      <vt:lpstr>ITS Curriculum-2021</vt:lpstr>
      <vt:lpstr>ITS-2023 Sch</vt:lpstr>
      <vt:lpstr>Sheet1 (2)</vt:lpstr>
      <vt:lpstr>JTO 2023</vt:lpstr>
      <vt:lpstr>'WK_Cal Ind Jan-April'!Print_Area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Singh</dc:creator>
  <cp:lastModifiedBy>Adhir Singhal</cp:lastModifiedBy>
  <cp:lastPrinted>2025-02-25T06:03:30Z</cp:lastPrinted>
  <dcterms:created xsi:type="dcterms:W3CDTF">2024-03-28T08:12:40Z</dcterms:created>
  <dcterms:modified xsi:type="dcterms:W3CDTF">2025-03-13T05:49:07Z</dcterms:modified>
</cp:coreProperties>
</file>